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riinspec-my.sharepoint.com/personal/jan_agriinspec_co_za/Documents/Desktop/VERSLAE 2020/RPO 2025/RMIS-DEC 2025/"/>
    </mc:Choice>
  </mc:AlternateContent>
  <xr:revisionPtr revIDLastSave="0" documentId="14_{17FD7FBA-1CE5-4073-87D1-820CFEF82FB1}" xr6:coauthVersionLast="47" xr6:coauthVersionMax="47" xr10:uidLastSave="{00000000-0000-0000-0000-000000000000}"/>
  <bookViews>
    <workbookView xWindow="-108" yWindow="-108" windowWidth="23256" windowHeight="12456" tabRatio="956" xr2:uid="{00000000-000D-0000-FFFF-FFFF00000000}"/>
  </bookViews>
  <sheets>
    <sheet name="Chain" sheetId="1" r:id="rId1"/>
    <sheet name="Regions" sheetId="2" r:id="rId2"/>
    <sheet name="Graph data Regions" sheetId="6" r:id="rId3"/>
    <sheet name="GRAPH DATA CHAIN 2026" sheetId="37" r:id="rId4"/>
    <sheet name="GRAPH DATA CHAIN 2025" sheetId="3" r:id="rId5"/>
    <sheet name="CHECKERS 2025" sheetId="29" r:id="rId6"/>
    <sheet name="CHECKERS 2026" sheetId="18" r:id="rId7"/>
    <sheet name="CHECKERS HYPER 2025" sheetId="30" r:id="rId8"/>
    <sheet name="PNPFAM 2025" sheetId="31" r:id="rId9"/>
    <sheet name="Check Hyper 2026" sheetId="20" r:id="rId10"/>
    <sheet name="PnP Fam 2026" sheetId="21" r:id="rId11"/>
    <sheet name="PnP Hyper 2026" sheetId="22" r:id="rId12"/>
    <sheet name="PNP HYPER 2025" sheetId="32" r:id="rId13"/>
    <sheet name="PNPSM 2025" sheetId="33" r:id="rId14"/>
    <sheet name="PnP SM 2026" sheetId="23" r:id="rId15"/>
    <sheet name="SHOPRITE 2025" sheetId="34" r:id="rId16"/>
    <sheet name="Shoprite 2026" sheetId="24" r:id="rId17"/>
    <sheet name="SPAR 2025" sheetId="35" r:id="rId18"/>
    <sheet name="Spar 2026" sheetId="25" r:id="rId19"/>
    <sheet name="SUPERSPAR 2025" sheetId="36" r:id="rId20"/>
    <sheet name="Super Spar 2026" sheetId="26" r:id="rId21"/>
    <sheet name="WOOLWORTHS 2025" sheetId="38" r:id="rId22"/>
    <sheet name="WOOLWORTHS 2026" sheetId="39" r:id="rId23"/>
    <sheet name="Sheet2" sheetId="28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5" i="1" l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I38" i="2" l="1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</calcChain>
</file>

<file path=xl/sharedStrings.xml><?xml version="1.0" encoding="utf-8"?>
<sst xmlns="http://schemas.openxmlformats.org/spreadsheetml/2006/main" count="514" uniqueCount="83">
  <si>
    <t>Beef Bulk Boerewors Per Kg</t>
  </si>
  <si>
    <t>Beef Bulk Lean Mince Per Kg</t>
  </si>
  <si>
    <t>Beef Bulk Rump Steak Per Kg</t>
  </si>
  <si>
    <t>Beef Bulk Stewing Per Kg</t>
  </si>
  <si>
    <t>Beef Fillet Steak Per Kg</t>
  </si>
  <si>
    <t>Beef Mince p/kg</t>
  </si>
  <si>
    <t>Beef Roast Per Kg</t>
  </si>
  <si>
    <t>Beef Rump Steak Per Kg</t>
  </si>
  <si>
    <t>Beef T-Bone Price per kg</t>
  </si>
  <si>
    <t>Beef Topside Roast Per Kg</t>
  </si>
  <si>
    <t>Cheapest Beef Chuck A Grade P/kg</t>
  </si>
  <si>
    <t>DOB Lamb Knuckles per kg</t>
  </si>
  <si>
    <t>DOB Silverside Roast per kg</t>
  </si>
  <si>
    <t>Lamb Bulk Chops Per Kg</t>
  </si>
  <si>
    <t>Lamb Bulk Pack Per Kg</t>
  </si>
  <si>
    <t>Lamb Half Per Kg</t>
  </si>
  <si>
    <t>Lamb Pack Per Kg</t>
  </si>
  <si>
    <t>Lamb Rib Chops Price per kg</t>
  </si>
  <si>
    <t>Lamb Shoulder/Braai Chops Per Kg</t>
  </si>
  <si>
    <t>Leg of Lamb  Per Kg</t>
  </si>
  <si>
    <t>Product</t>
  </si>
  <si>
    <t>Checkers</t>
  </si>
  <si>
    <t>Shoprite</t>
  </si>
  <si>
    <t>GRAND TOTAL</t>
  </si>
  <si>
    <t>ALL</t>
  </si>
  <si>
    <t>Super 
Spar</t>
  </si>
  <si>
    <t>Cheapest</t>
  </si>
  <si>
    <t>Most 
Expensive</t>
  </si>
  <si>
    <t>ALL     vs</t>
  </si>
  <si>
    <t>LAMB</t>
  </si>
  <si>
    <t>BEEF</t>
  </si>
  <si>
    <t>PORK</t>
  </si>
  <si>
    <t>E Cape</t>
  </si>
  <si>
    <t>FS</t>
  </si>
  <si>
    <t>KZN</t>
  </si>
  <si>
    <t>Pork Marinated Ribs p/kg</t>
  </si>
  <si>
    <t>Pork Neck Chops p/kg</t>
  </si>
  <si>
    <t>Pork Sausages/Bangers p/kg</t>
  </si>
  <si>
    <t>Pork Bulk Chops p/kg</t>
  </si>
  <si>
    <t>Pork Bulk Rashers p/kg</t>
  </si>
  <si>
    <t>Pork Kassler Chops p/kg</t>
  </si>
  <si>
    <t>Pork Loin Chops p/kg</t>
  </si>
  <si>
    <t>Pork Roast p/kg</t>
  </si>
  <si>
    <t>Pork Spare Ribs Price p/kg</t>
  </si>
  <si>
    <t>Pork Shoulder/Braai Chops p/kg</t>
  </si>
  <si>
    <t>JHB</t>
  </si>
  <si>
    <t>W Cape</t>
  </si>
  <si>
    <t>Checkers 
Hyper</t>
  </si>
  <si>
    <t>PnP 
Fam</t>
  </si>
  <si>
    <t>PnP 
Hyper</t>
  </si>
  <si>
    <t>PnP 
SM</t>
  </si>
  <si>
    <t>Spar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</si>
  <si>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</si>
  <si>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</si>
  <si>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</si>
  <si>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</si>
  <si>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</si>
  <si>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</si>
  <si>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</si>
  <si>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</si>
  <si>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</si>
  <si>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</si>
  <si>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</si>
  <si>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</si>
  <si>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CHECKERS</t>
  </si>
  <si>
    <t>CHECKERS HYPER</t>
  </si>
  <si>
    <t>PnP FAM</t>
  </si>
  <si>
    <t>PnP HYPER</t>
  </si>
  <si>
    <t>PnP SM</t>
  </si>
  <si>
    <t>SHOPRITE</t>
  </si>
  <si>
    <t>SPAR</t>
  </si>
  <si>
    <t>SUPER SPAR</t>
  </si>
  <si>
    <t>Beef Bulk Braaiwors Per Kg</t>
  </si>
  <si>
    <t>Beef Mince Extra Lean p/kg</t>
  </si>
  <si>
    <t>Beef Lean Mince p/kg</t>
  </si>
  <si>
    <t>R</t>
  </si>
  <si>
    <t>WoolWorths</t>
  </si>
  <si>
    <t>Woolworths</t>
  </si>
  <si>
    <t xml:space="preserve">DECEMBER 2025
RETAIL PRICES  </t>
  </si>
  <si>
    <t>JANUARY 2026
RETAIL PRICES</t>
  </si>
  <si>
    <t>JANUARY 2026
RETAIL PRICES-REGIONS</t>
  </si>
  <si>
    <t xml:space="preserve">JANUARY 2026  </t>
  </si>
  <si>
    <t>RETAIL PRICES -JANUARY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</si>
</sst>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[$R-1C09]#,##0.00"/>
  </numFmts>
  <fonts count="2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rgb="FF0066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5" tint="0.59999389629810485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3" fillId="0" borderId="0"/>
  </cellStyleXfs>
  <cellXfs count="191">
    <xf numFmtId="0" fontId="0" fillId="0" borderId="0" xfId="0"/>
    <xf numFmtId="0" fontId="1" fillId="0" borderId="0" xfId="0" applyFont="1"/>
    <xf numFmtId="0" fontId="3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0" fontId="1" fillId="2" borderId="4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10" borderId="4" xfId="0" applyFont="1" applyFill="1" applyBorder="1"/>
    <xf numFmtId="0" fontId="1" fillId="3" borderId="4" xfId="0" applyFont="1" applyFill="1" applyBorder="1"/>
    <xf numFmtId="10" fontId="1" fillId="0" borderId="0" xfId="0" applyNumberFormat="1" applyFont="1"/>
    <xf numFmtId="0" fontId="2" fillId="7" borderId="0" xfId="0" applyFont="1" applyFill="1" applyAlignment="1">
      <alignment horizontal="center"/>
    </xf>
    <xf numFmtId="0" fontId="1" fillId="5" borderId="10" xfId="0" applyFont="1" applyFill="1" applyBorder="1"/>
    <xf numFmtId="0" fontId="4" fillId="0" borderId="0" xfId="0" applyFont="1"/>
    <xf numFmtId="0" fontId="4" fillId="11" borderId="0" xfId="0" applyFont="1" applyFill="1"/>
    <xf numFmtId="0" fontId="1" fillId="2" borderId="12" xfId="0" applyFont="1" applyFill="1" applyBorder="1"/>
    <xf numFmtId="0" fontId="1" fillId="2" borderId="13" xfId="0" applyFont="1" applyFill="1" applyBorder="1"/>
    <xf numFmtId="0" fontId="1" fillId="10" borderId="13" xfId="0" applyFont="1" applyFill="1" applyBorder="1"/>
    <xf numFmtId="0" fontId="1" fillId="3" borderId="13" xfId="0" applyFont="1" applyFill="1" applyBorder="1"/>
    <xf numFmtId="0" fontId="1" fillId="3" borderId="14" xfId="0" applyFont="1" applyFill="1" applyBorder="1"/>
    <xf numFmtId="0" fontId="2" fillId="7" borderId="15" xfId="0" applyFont="1" applyFill="1" applyBorder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/>
    </xf>
    <xf numFmtId="49" fontId="4" fillId="11" borderId="0" xfId="0" applyNumberFormat="1" applyFont="1" applyFill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 shrinkToFit="1"/>
    </xf>
    <xf numFmtId="164" fontId="7" fillId="4" borderId="0" xfId="0" applyNumberFormat="1" applyFont="1" applyFill="1"/>
    <xf numFmtId="164" fontId="5" fillId="4" borderId="0" xfId="0" applyNumberFormat="1" applyFont="1" applyFill="1"/>
    <xf numFmtId="0" fontId="7" fillId="4" borderId="0" xfId="0" applyFont="1" applyFill="1"/>
    <xf numFmtId="0" fontId="5" fillId="4" borderId="0" xfId="0" applyFont="1" applyFill="1"/>
    <xf numFmtId="2" fontId="7" fillId="4" borderId="0" xfId="0" applyNumberFormat="1" applyFont="1" applyFill="1"/>
    <xf numFmtId="2" fontId="6" fillId="4" borderId="0" xfId="0" applyNumberFormat="1" applyFont="1" applyFill="1"/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/>
    <xf numFmtId="164" fontId="6" fillId="4" borderId="0" xfId="0" applyNumberFormat="1" applyFont="1" applyFill="1"/>
    <xf numFmtId="10" fontId="1" fillId="4" borderId="0" xfId="0" applyNumberFormat="1" applyFont="1" applyFill="1"/>
    <xf numFmtId="0" fontId="6" fillId="4" borderId="0" xfId="0" applyFont="1" applyFill="1"/>
    <xf numFmtId="2" fontId="5" fillId="4" borderId="0" xfId="0" applyNumberFormat="1" applyFont="1" applyFill="1"/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10" fontId="2" fillId="4" borderId="0" xfId="0" applyNumberFormat="1" applyFont="1" applyFill="1" applyAlignment="1">
      <alignment horizontal="center" vertical="center" shrinkToFit="1"/>
    </xf>
    <xf numFmtId="0" fontId="2" fillId="7" borderId="15" xfId="0" applyFont="1" applyFill="1" applyBorder="1" applyAlignment="1">
      <alignment horizontal="center" vertical="center" wrapText="1" shrinkToFit="1"/>
    </xf>
    <xf numFmtId="164" fontId="1" fillId="0" borderId="0" xfId="0" applyNumberFormat="1" applyFont="1"/>
    <xf numFmtId="0" fontId="2" fillId="4" borderId="0" xfId="0" applyFont="1" applyFill="1" applyAlignment="1">
      <alignment horizontal="center" vertical="center" shrinkToFit="1"/>
    </xf>
    <xf numFmtId="0" fontId="7" fillId="0" borderId="0" xfId="0" applyFont="1"/>
    <xf numFmtId="10" fontId="7" fillId="4" borderId="0" xfId="0" applyNumberFormat="1" applyFont="1" applyFill="1"/>
    <xf numFmtId="0" fontId="7" fillId="5" borderId="10" xfId="0" applyFont="1" applyFill="1" applyBorder="1"/>
    <xf numFmtId="164" fontId="7" fillId="5" borderId="10" xfId="0" applyNumberFormat="1" applyFont="1" applyFill="1" applyBorder="1"/>
    <xf numFmtId="0" fontId="7" fillId="5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0" fontId="7" fillId="0" borderId="0" xfId="0" applyNumberFormat="1" applyFont="1"/>
    <xf numFmtId="164" fontId="7" fillId="0" borderId="0" xfId="0" applyNumberFormat="1" applyFont="1"/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2" fillId="4" borderId="0" xfId="0" applyFont="1" applyFill="1"/>
    <xf numFmtId="10" fontId="12" fillId="4" borderId="0" xfId="0" applyNumberFormat="1" applyFont="1" applyFill="1"/>
    <xf numFmtId="2" fontId="12" fillId="0" borderId="0" xfId="0" applyNumberFormat="1" applyFont="1"/>
    <xf numFmtId="0" fontId="13" fillId="0" borderId="0" xfId="35"/>
    <xf numFmtId="164" fontId="13" fillId="0" borderId="0" xfId="35" applyNumberFormat="1"/>
    <xf numFmtId="0" fontId="14" fillId="0" borderId="0" xfId="35" applyFont="1"/>
    <xf numFmtId="0" fontId="8" fillId="0" borderId="0" xfId="2"/>
    <xf numFmtId="164" fontId="8" fillId="0" borderId="0" xfId="2" applyNumberFormat="1"/>
    <xf numFmtId="10" fontId="7" fillId="4" borderId="4" xfId="0" applyNumberFormat="1" applyFont="1" applyFill="1" applyBorder="1"/>
    <xf numFmtId="0" fontId="7" fillId="4" borderId="4" xfId="0" applyFont="1" applyFill="1" applyBorder="1"/>
    <xf numFmtId="10" fontId="4" fillId="4" borderId="0" xfId="0" applyNumberFormat="1" applyFont="1" applyFill="1" applyAlignment="1">
      <alignment horizontal="center" shrinkToFit="1"/>
    </xf>
    <xf numFmtId="10" fontId="2" fillId="4" borderId="0" xfId="0" applyNumberFormat="1" applyFont="1" applyFill="1" applyAlignment="1">
      <alignment horizontal="center"/>
    </xf>
    <xf numFmtId="0" fontId="1" fillId="6" borderId="0" xfId="0" applyFont="1" applyFill="1"/>
    <xf numFmtId="10" fontId="1" fillId="5" borderId="0" xfId="0" applyNumberFormat="1" applyFont="1" applyFill="1"/>
    <xf numFmtId="0" fontId="1" fillId="9" borderId="0" xfId="0" applyFont="1" applyFill="1"/>
    <xf numFmtId="0" fontId="1" fillId="5" borderId="0" xfId="0" applyFont="1" applyFill="1"/>
    <xf numFmtId="0" fontId="8" fillId="5" borderId="0" xfId="2" applyFill="1"/>
    <xf numFmtId="164" fontId="8" fillId="5" borderId="0" xfId="2" applyNumberFormat="1" applyFill="1"/>
    <xf numFmtId="0" fontId="18" fillId="7" borderId="1" xfId="0" applyFont="1" applyFill="1" applyBorder="1" applyAlignment="1">
      <alignment horizontal="center"/>
    </xf>
    <xf numFmtId="49" fontId="19" fillId="4" borderId="0" xfId="0" applyNumberFormat="1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shrinkToFit="1"/>
    </xf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6" fillId="4" borderId="0" xfId="0" applyFont="1" applyFill="1"/>
    <xf numFmtId="10" fontId="17" fillId="4" borderId="0" xfId="0" applyNumberFormat="1" applyFont="1" applyFill="1" applyAlignment="1">
      <alignment horizontal="center" vertical="center" textRotation="90" shrinkToFit="1"/>
    </xf>
    <xf numFmtId="49" fontId="20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65" fontId="0" fillId="0" borderId="4" xfId="0" applyNumberFormat="1" applyBorder="1"/>
    <xf numFmtId="10" fontId="21" fillId="4" borderId="4" xfId="0" applyNumberFormat="1" applyFont="1" applyFill="1" applyBorder="1"/>
    <xf numFmtId="0" fontId="21" fillId="4" borderId="4" xfId="0" applyFont="1" applyFill="1" applyBorder="1"/>
    <xf numFmtId="164" fontId="21" fillId="4" borderId="4" xfId="0" applyNumberFormat="1" applyFont="1" applyFill="1" applyBorder="1"/>
    <xf numFmtId="0" fontId="21" fillId="0" borderId="4" xfId="0" applyFont="1" applyBorder="1"/>
    <xf numFmtId="10" fontId="21" fillId="0" borderId="4" xfId="0" applyNumberFormat="1" applyFont="1" applyBorder="1"/>
    <xf numFmtId="0" fontId="0" fillId="2" borderId="4" xfId="0" applyFill="1" applyBorder="1"/>
    <xf numFmtId="165" fontId="15" fillId="8" borderId="0" xfId="0" applyNumberFormat="1" applyFont="1" applyFill="1"/>
    <xf numFmtId="165" fontId="0" fillId="6" borderId="0" xfId="0" applyNumberFormat="1" applyFill="1"/>
    <xf numFmtId="10" fontId="0" fillId="6" borderId="0" xfId="0" applyNumberFormat="1" applyFill="1"/>
    <xf numFmtId="10" fontId="0" fillId="13" borderId="0" xfId="0" applyNumberFormat="1" applyFill="1"/>
    <xf numFmtId="0" fontId="0" fillId="12" borderId="4" xfId="0" applyFill="1" applyBorder="1"/>
    <xf numFmtId="165" fontId="15" fillId="14" borderId="0" xfId="0" applyNumberFormat="1" applyFont="1" applyFill="1"/>
    <xf numFmtId="2" fontId="0" fillId="13" borderId="0" xfId="0" applyNumberFormat="1" applyFill="1"/>
    <xf numFmtId="0" fontId="15" fillId="5" borderId="0" xfId="0" applyFont="1" applyFill="1"/>
    <xf numFmtId="10" fontId="0" fillId="5" borderId="0" xfId="0" applyNumberFormat="1" applyFill="1"/>
    <xf numFmtId="0" fontId="0" fillId="3" borderId="4" xfId="0" applyFill="1" applyBorder="1"/>
    <xf numFmtId="165" fontId="15" fillId="8" borderId="4" xfId="0" applyNumberFormat="1" applyFont="1" applyFill="1" applyBorder="1"/>
    <xf numFmtId="165" fontId="15" fillId="14" borderId="4" xfId="0" applyNumberFormat="1" applyFont="1" applyFill="1" applyBorder="1"/>
    <xf numFmtId="0" fontId="0" fillId="4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10" fontId="0" fillId="4" borderId="0" xfId="0" applyNumberFormat="1" applyFill="1"/>
    <xf numFmtId="10" fontId="0" fillId="9" borderId="0" xfId="0" applyNumberFormat="1" applyFill="1"/>
    <xf numFmtId="0" fontId="0" fillId="10" borderId="4" xfId="0" applyFill="1" applyBorder="1"/>
    <xf numFmtId="165" fontId="0" fillId="9" borderId="0" xfId="0" applyNumberFormat="1" applyFill="1" applyAlignment="1">
      <alignment horizontal="center"/>
    </xf>
    <xf numFmtId="165" fontId="0" fillId="9" borderId="0" xfId="0" applyNumberFormat="1" applyFill="1"/>
    <xf numFmtId="0" fontId="0" fillId="2" borderId="13" xfId="0" applyFill="1" applyBorder="1"/>
    <xf numFmtId="0" fontId="0" fillId="10" borderId="13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12" xfId="0" applyFill="1" applyBorder="1"/>
    <xf numFmtId="164" fontId="15" fillId="14" borderId="4" xfId="0" applyNumberFormat="1" applyFont="1" applyFill="1" applyBorder="1"/>
    <xf numFmtId="164" fontId="0" fillId="0" borderId="0" xfId="0" applyNumberFormat="1"/>
    <xf numFmtId="164" fontId="7" fillId="4" borderId="4" xfId="0" applyNumberFormat="1" applyFont="1" applyFill="1" applyBorder="1"/>
    <xf numFmtId="0" fontId="7" fillId="0" borderId="4" xfId="0" applyFont="1" applyBorder="1"/>
    <xf numFmtId="10" fontId="7" fillId="0" borderId="4" xfId="0" applyNumberFormat="1" applyFont="1" applyBorder="1"/>
    <xf numFmtId="10" fontId="7" fillId="4" borderId="16" xfId="0" applyNumberFormat="1" applyFont="1" applyFill="1" applyBorder="1"/>
    <xf numFmtId="0" fontId="7" fillId="11" borderId="4" xfId="0" applyFont="1" applyFill="1" applyBorder="1"/>
    <xf numFmtId="164" fontId="7" fillId="11" borderId="4" xfId="0" applyNumberFormat="1" applyFont="1" applyFill="1" applyBorder="1"/>
    <xf numFmtId="0" fontId="22" fillId="0" borderId="4" xfId="0" applyFont="1" applyBorder="1"/>
    <xf numFmtId="0" fontId="22" fillId="4" borderId="4" xfId="0" applyFont="1" applyFill="1" applyBorder="1"/>
    <xf numFmtId="164" fontId="22" fillId="0" borderId="4" xfId="0" applyNumberFormat="1" applyFont="1" applyBorder="1"/>
    <xf numFmtId="164" fontId="22" fillId="4" borderId="4" xfId="0" applyNumberFormat="1" applyFont="1" applyFill="1" applyBorder="1"/>
    <xf numFmtId="0" fontId="16" fillId="7" borderId="0" xfId="0" applyFont="1" applyFill="1"/>
    <xf numFmtId="0" fontId="23" fillId="13" borderId="0" xfId="0" applyFont="1" applyFill="1"/>
    <xf numFmtId="0" fontId="7" fillId="7" borderId="0" xfId="0" applyFont="1" applyFill="1"/>
    <xf numFmtId="0" fontId="24" fillId="0" borderId="0" xfId="0" applyFont="1"/>
    <xf numFmtId="10" fontId="17" fillId="7" borderId="0" xfId="0" applyNumberFormat="1" applyFont="1" applyFill="1" applyAlignment="1">
      <alignment horizontal="center"/>
    </xf>
    <xf numFmtId="10" fontId="19" fillId="6" borderId="0" xfId="0" applyNumberFormat="1" applyFont="1" applyFill="1" applyAlignment="1">
      <alignment horizontal="center" shrinkToFit="1"/>
    </xf>
    <xf numFmtId="10" fontId="17" fillId="8" borderId="0" xfId="0" applyNumberFormat="1" applyFont="1" applyFill="1" applyAlignment="1">
      <alignment horizontal="center" vertical="center" textRotation="90" wrapText="1" shrinkToFit="1"/>
    </xf>
    <xf numFmtId="10" fontId="17" fillId="14" borderId="0" xfId="0" applyNumberFormat="1" applyFont="1" applyFill="1" applyAlignment="1">
      <alignment horizontal="center" vertical="center" textRotation="90" wrapText="1" shrinkToFit="1"/>
    </xf>
    <xf numFmtId="0" fontId="0" fillId="13" borderId="10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5" fillId="5" borderId="0" xfId="0" applyFont="1" applyFill="1" applyAlignment="1">
      <alignment horizontal="left"/>
    </xf>
    <xf numFmtId="0" fontId="17" fillId="7" borderId="5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5" fillId="13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17" fillId="7" borderId="8" xfId="0" applyFont="1" applyFill="1" applyBorder="1" applyAlignment="1">
      <alignment horizontal="center" vertical="center" wrapText="1" shrinkToFit="1"/>
    </xf>
    <xf numFmtId="0" fontId="17" fillId="7" borderId="7" xfId="0" applyFont="1" applyFill="1" applyBorder="1" applyAlignment="1">
      <alignment horizontal="center" vertical="center" wrapText="1" shrinkToFit="1"/>
    </xf>
    <xf numFmtId="0" fontId="17" fillId="7" borderId="9" xfId="0" applyFont="1" applyFill="1" applyBorder="1" applyAlignment="1">
      <alignment horizontal="center" vertical="center" shrinkToFit="1"/>
    </xf>
    <xf numFmtId="0" fontId="17" fillId="7" borderId="6" xfId="0" applyFont="1" applyFill="1" applyBorder="1" applyAlignment="1">
      <alignment horizontal="center" vertical="center" shrinkToFit="1"/>
    </xf>
    <xf numFmtId="0" fontId="2" fillId="7" borderId="5" xfId="0" applyFont="1" applyFill="1" applyBorder="1" applyAlignment="1">
      <alignment horizontal="center"/>
    </xf>
    <xf numFmtId="10" fontId="2" fillId="7" borderId="0" xfId="0" applyNumberFormat="1" applyFont="1" applyFill="1" applyAlignment="1">
      <alignment horizontal="center"/>
    </xf>
    <xf numFmtId="0" fontId="2" fillId="7" borderId="11" xfId="0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/>
    </xf>
    <xf numFmtId="10" fontId="2" fillId="8" borderId="4" xfId="0" applyNumberFormat="1" applyFont="1" applyFill="1" applyBorder="1" applyAlignment="1">
      <alignment horizontal="center" vertical="center" wrapText="1" shrinkToFit="1"/>
    </xf>
    <xf numFmtId="10" fontId="2" fillId="8" borderId="4" xfId="0" applyNumberFormat="1" applyFont="1" applyFill="1" applyBorder="1" applyAlignment="1">
      <alignment horizontal="center" vertical="center" shrinkToFit="1"/>
    </xf>
    <xf numFmtId="10" fontId="2" fillId="14" borderId="4" xfId="0" applyNumberFormat="1" applyFont="1" applyFill="1" applyBorder="1" applyAlignment="1">
      <alignment horizontal="center" vertical="center" wrapText="1" shrinkToFit="1"/>
    </xf>
    <xf numFmtId="10" fontId="2" fillId="14" borderId="4" xfId="0" applyNumberFormat="1" applyFont="1" applyFill="1" applyBorder="1" applyAlignment="1">
      <alignment horizontal="center" vertical="center" shrinkToFit="1"/>
    </xf>
    <xf numFmtId="0" fontId="2" fillId="7" borderId="11" xfId="0" applyFont="1" applyFill="1" applyBorder="1" applyAlignment="1">
      <alignment horizontal="center" vertical="center" textRotation="45" wrapText="1" shrinkToFit="1"/>
    </xf>
    <xf numFmtId="0" fontId="0" fillId="5" borderId="0" xfId="0" applyFill="1" applyAlignment="1">
      <alignment horizontal="center"/>
    </xf>
    <xf numFmtId="10" fontId="4" fillId="6" borderId="0" xfId="0" applyNumberFormat="1" applyFont="1" applyFill="1" applyAlignment="1">
      <alignment horizontal="center" shrinkToFit="1"/>
    </xf>
    <xf numFmtId="2" fontId="0" fillId="6" borderId="0" xfId="0" applyNumberFormat="1" applyFill="1" applyAlignment="1">
      <alignment horizontal="center"/>
    </xf>
    <xf numFmtId="0" fontId="15" fillId="9" borderId="0" xfId="0" applyFont="1" applyFill="1" applyAlignment="1">
      <alignment horizontal="left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2" fillId="4" borderId="0" xfId="0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wrapText="1" shrinkToFit="1"/>
    </xf>
    <xf numFmtId="10" fontId="2" fillId="4" borderId="0" xfId="0" applyNumberFormat="1" applyFont="1" applyFill="1" applyAlignment="1">
      <alignment horizontal="center" vertical="center" textRotation="45" shrinkToFit="1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 textRotation="45"/>
    </xf>
    <xf numFmtId="0" fontId="2" fillId="4" borderId="0" xfId="0" applyFont="1" applyFill="1" applyAlignment="1">
      <alignment horizontal="center" vertical="center" textRotation="45" shrinkToFit="1"/>
    </xf>
    <xf numFmtId="0" fontId="4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7" borderId="8" xfId="0" applyFont="1" applyFill="1" applyBorder="1" applyAlignment="1">
      <alignment horizontal="center" vertical="center" wrapText="1" shrinkToFit="1"/>
    </xf>
    <xf numFmtId="0" fontId="2" fillId="7" borderId="7" xfId="0" applyFont="1" applyFill="1" applyBorder="1" applyAlignment="1">
      <alignment horizontal="center" vertical="center" wrapText="1" shrinkToFit="1"/>
    </xf>
    <xf numFmtId="10" fontId="7" fillId="4" borderId="0" xfId="0" applyNumberFormat="1" applyFont="1" applyFill="1" applyAlignment="1">
      <alignment horizontal="center" vertical="center" textRotation="90" wrapText="1" shrinkToFit="1"/>
    </xf>
    <xf numFmtId="10" fontId="7" fillId="4" borderId="0" xfId="0" applyNumberFormat="1" applyFont="1" applyFill="1" applyAlignment="1">
      <alignment horizontal="center" shrinkToFit="1"/>
    </xf>
    <xf numFmtId="10" fontId="7" fillId="4" borderId="0" xfId="0" applyNumberFormat="1" applyFont="1" applyFill="1" applyAlignment="1">
      <alignment horizontal="center"/>
    </xf>
    <xf numFmtId="0" fontId="2" fillId="7" borderId="9" xfId="0" applyFont="1" applyFill="1" applyBorder="1" applyAlignment="1">
      <alignment horizontal="center" vertical="center" shrinkToFit="1"/>
    </xf>
    <xf numFmtId="0" fontId="2" fillId="7" borderId="6" xfId="0" applyFont="1" applyFill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164" fontId="2" fillId="7" borderId="9" xfId="0" applyNumberFormat="1" applyFont="1" applyFill="1" applyBorder="1" applyAlignment="1">
      <alignment horizontal="center" vertical="center" wrapText="1"/>
    </xf>
    <xf numFmtId="164" fontId="2" fillId="7" borderId="6" xfId="0" applyNumberFormat="1" applyFont="1" applyFill="1" applyBorder="1" applyAlignment="1">
      <alignment horizontal="center" vertical="center" wrapText="1"/>
    </xf>
    <xf numFmtId="0" fontId="22" fillId="11" borderId="4" xfId="0" applyFont="1" applyFill="1" applyBorder="1"/>
    <xf numFmtId="164" fontId="22" fillId="11" borderId="4" xfId="0" applyNumberFormat="1" applyFont="1" applyFill="1" applyBorder="1"/>
  </cellXfs>
  <cellStyles count="36">
    <cellStyle name="Normal" xfId="0" builtinId="0"/>
    <cellStyle name="Normal 10" xfId="27" xr:uid="{00000000-0005-0000-0000-000001000000}"/>
    <cellStyle name="Normal 11" xfId="31" xr:uid="{00000000-0005-0000-0000-000002000000}"/>
    <cellStyle name="Normal 12" xfId="35" xr:uid="{00000000-0005-0000-0000-000003000000}"/>
    <cellStyle name="Normal 2" xfId="2" xr:uid="{00000000-0005-0000-0000-000004000000}"/>
    <cellStyle name="Normal 2 2" xfId="9" xr:uid="{00000000-0005-0000-0000-000005000000}"/>
    <cellStyle name="Normal 2 3" xfId="4" xr:uid="{00000000-0005-0000-0000-000006000000}"/>
    <cellStyle name="Normal 2 3 2" xfId="11" xr:uid="{00000000-0005-0000-0000-000007000000}"/>
    <cellStyle name="Normal 2 3 3" xfId="8" xr:uid="{00000000-0005-0000-0000-000008000000}"/>
    <cellStyle name="Normal 2 3 4" xfId="15" xr:uid="{00000000-0005-0000-0000-000009000000}"/>
    <cellStyle name="Normal 2 3 5" xfId="19" xr:uid="{00000000-0005-0000-0000-00000A000000}"/>
    <cellStyle name="Normal 2 3 6" xfId="24" xr:uid="{00000000-0005-0000-0000-00000B000000}"/>
    <cellStyle name="Normal 2 3 7" xfId="29" xr:uid="{00000000-0005-0000-0000-00000C000000}"/>
    <cellStyle name="Normal 2 3 8" xfId="33" xr:uid="{00000000-0005-0000-0000-00000D000000}"/>
    <cellStyle name="Normal 3" xfId="1" xr:uid="{00000000-0005-0000-0000-00000E000000}"/>
    <cellStyle name="Normal 3 2" xfId="7" xr:uid="{00000000-0005-0000-0000-00000F000000}"/>
    <cellStyle name="Normal 3 3" xfId="12" xr:uid="{00000000-0005-0000-0000-000010000000}"/>
    <cellStyle name="Normal 3 4" xfId="14" xr:uid="{00000000-0005-0000-0000-000011000000}"/>
    <cellStyle name="Normal 3 5" xfId="18" xr:uid="{00000000-0005-0000-0000-000012000000}"/>
    <cellStyle name="Normal 3 6" xfId="23" xr:uid="{00000000-0005-0000-0000-000013000000}"/>
    <cellStyle name="Normal 3 7" xfId="28" xr:uid="{00000000-0005-0000-0000-000014000000}"/>
    <cellStyle name="Normal 3 8" xfId="32" xr:uid="{00000000-0005-0000-0000-000015000000}"/>
    <cellStyle name="Normal 4" xfId="6" xr:uid="{00000000-0005-0000-0000-000016000000}"/>
    <cellStyle name="Normal 4 2" xfId="10" xr:uid="{00000000-0005-0000-0000-000017000000}"/>
    <cellStyle name="Normal 4 3" xfId="16" xr:uid="{00000000-0005-0000-0000-000018000000}"/>
    <cellStyle name="Normal 4 4" xfId="20" xr:uid="{00000000-0005-0000-0000-000019000000}"/>
    <cellStyle name="Normal 4 5" xfId="25" xr:uid="{00000000-0005-0000-0000-00001A000000}"/>
    <cellStyle name="Normal 4 6" xfId="30" xr:uid="{00000000-0005-0000-0000-00001B000000}"/>
    <cellStyle name="Normal 4 7" xfId="34" xr:uid="{00000000-0005-0000-0000-00001C000000}"/>
    <cellStyle name="Normal 5" xfId="3" xr:uid="{00000000-0005-0000-0000-00001D000000}"/>
    <cellStyle name="Normal 5 2" xfId="5" xr:uid="{00000000-0005-0000-0000-00001E000000}"/>
    <cellStyle name="Normal 6" xfId="13" xr:uid="{00000000-0005-0000-0000-00001F000000}"/>
    <cellStyle name="Normal 7" xfId="17" xr:uid="{00000000-0005-0000-0000-000020000000}"/>
    <cellStyle name="Normal 8" xfId="21" xr:uid="{00000000-0005-0000-0000-000021000000}"/>
    <cellStyle name="Normal 8 2" xfId="26" xr:uid="{00000000-0005-0000-0000-000022000000}"/>
    <cellStyle name="Normal 9" xfId="22" xr:uid="{00000000-0005-0000-0000-000023000000}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8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worksheet" Target="worksheets/sheet16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REGIONS</a:t>
            </a:r>
            <a:br>
              <a:rPr lang="en-US"/>
            </a:br>
            <a:r>
              <a:rPr lang="en-US"/>
              <a:t>Meat Retail Prices -JANUARY 2026</a:t>
            </a:r>
          </a:p>
        </c:rich>
      </c:tx>
      <c:layout>
        <c:manualLayout>
          <c:xMode val="edge"/>
          <c:yMode val="edge"/>
          <c:x val="0.32181995329249968"/>
          <c:y val="6.207916416591270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261351706036746"/>
          <c:y val="0.18291900333618422"/>
          <c:w val="0.8046087051618549"/>
          <c:h val="0.62654884918381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Regions'!$A$48</c:f>
              <c:strCache>
                <c:ptCount val="1"/>
                <c:pt idx="0">
                  <c:v>Beef Bulk Lean Mince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Regions'!$B$48:$G$48</c:f>
              <c:numCache>
                <c:formatCode>[$R-1C09]#\ ##0.00</c:formatCode>
                <c:ptCount val="6"/>
                <c:pt idx="0">
                  <c:v>137.82675675675665</c:v>
                </c:pt>
                <c:pt idx="1">
                  <c:v>136.70428571428573</c:v>
                </c:pt>
                <c:pt idx="2">
                  <c:v>137.21222222222224</c:v>
                </c:pt>
                <c:pt idx="3">
                  <c:v>141.49</c:v>
                </c:pt>
                <c:pt idx="4">
                  <c:v>132.98500000000001</c:v>
                </c:pt>
                <c:pt idx="5">
                  <c:v>142.13285714285715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F-4DC6-AB2A-0C148D30960B}"/>
            </c:ext>
          </c:extLst>
        </c:ser>
        <c:ser>
          <c:idx val="1"/>
          <c:order val="1"/>
          <c:tx>
            <c:strRef>
              <c:f>'Graph data Regions'!$A$49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Regions'!$B$49:$G$49</c:f>
              <c:numCache>
                <c:formatCode>[$R-1C09]#\ ##0.00</c:formatCode>
                <c:ptCount val="6"/>
                <c:pt idx="0">
                  <c:v>227.9333333333332</c:v>
                </c:pt>
                <c:pt idx="1">
                  <c:v>209.99</c:v>
                </c:pt>
                <c:pt idx="2">
                  <c:v>227.87444444444444</c:v>
                </c:pt>
                <c:pt idx="3">
                  <c:v>239.99</c:v>
                </c:pt>
                <c:pt idx="4">
                  <c:v>246.10111111111109</c:v>
                </c:pt>
                <c:pt idx="5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F-4DC6-AB2A-0C148D30960B}"/>
            </c:ext>
          </c:extLst>
        </c:ser>
        <c:ser>
          <c:idx val="2"/>
          <c:order val="2"/>
          <c:tx>
            <c:strRef>
              <c:f>'Graph data Regions'!$A$50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Regions'!$B$51:$G$51</c:f>
              <c:numCache>
                <c:formatCode>[$R-1C09]#\ ##0.00</c:formatCode>
                <c:ptCount val="6"/>
                <c:pt idx="0">
                  <c:v>234.9293939393938</c:v>
                </c:pt>
                <c:pt idx="1">
                  <c:v>228.27571428571429</c:v>
                </c:pt>
                <c:pt idx="2">
                  <c:v>232.27571428571429</c:v>
                </c:pt>
                <c:pt idx="3">
                  <c:v>239.79000000000002</c:v>
                </c:pt>
                <c:pt idx="4">
                  <c:v>241.41857142857143</c:v>
                </c:pt>
                <c:pt idx="5">
                  <c:v>234.27571428571429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9F-4DC6-AB2A-0C148D30960B}"/>
            </c:ext>
          </c:extLst>
        </c:ser>
        <c:ser>
          <c:idx val="3"/>
          <c:order val="3"/>
          <c:tx>
            <c:strRef>
              <c:f>'Graph data Regions'!$A$51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9F-4DC6-AB2A-0C148D30960B}"/>
            </c:ext>
          </c:extLst>
        </c:ser>
        <c:ser>
          <c:idx val="4"/>
          <c:order val="4"/>
          <c:tx>
            <c:strRef>
              <c:f>'Graph data Regions'!$A$52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Regions'!$B$52:$G$52</c:f>
              <c:numCache>
                <c:formatCode>[$R-1C09]#\ ##0.00</c:formatCode>
                <c:ptCount val="6"/>
                <c:pt idx="0">
                  <c:v>198.95969696969684</c:v>
                </c:pt>
                <c:pt idx="1">
                  <c:v>196.24</c:v>
                </c:pt>
                <c:pt idx="2">
                  <c:v>203.19</c:v>
                </c:pt>
                <c:pt idx="3">
                  <c:v>197.99</c:v>
                </c:pt>
                <c:pt idx="4">
                  <c:v>197.49</c:v>
                </c:pt>
                <c:pt idx="5">
                  <c:v>201.41857142857143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9F-4DC6-AB2A-0C148D30960B}"/>
            </c:ext>
          </c:extLst>
        </c:ser>
        <c:ser>
          <c:idx val="5"/>
          <c:order val="5"/>
          <c:tx>
            <c:strRef>
              <c:f>'Graph data Regions'!$A$53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Regions'!$B$53:$G$53</c:f>
              <c:numCache>
                <c:formatCode>[$R-1C09]#\ ##0.00</c:formatCode>
                <c:ptCount val="6"/>
                <c:pt idx="0">
                  <c:v>137.84714285714287</c:v>
                </c:pt>
                <c:pt idx="1">
                  <c:v>142.99</c:v>
                </c:pt>
                <c:pt idx="2">
                  <c:v>89.99</c:v>
                </c:pt>
                <c:pt idx="5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9F-4DC6-AB2A-0C148D30960B}"/>
            </c:ext>
          </c:extLst>
        </c:ser>
        <c:ser>
          <c:idx val="6"/>
          <c:order val="6"/>
          <c:tx>
            <c:strRef>
              <c:f>'Graph data Regions'!$A$54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Regions'!$B$47:$G$47</c:f>
              <c:strCache>
                <c:ptCount val="6"/>
                <c:pt idx="0">
                  <c:v>ALL</c:v>
                </c:pt>
                <c:pt idx="1">
                  <c:v>E Cape</c:v>
                </c:pt>
                <c:pt idx="2">
                  <c:v>FS</c:v>
                </c:pt>
                <c:pt idx="3">
                  <c:v>JHB</c:v>
                </c:pt>
                <c:pt idx="4">
                  <c:v>KZN</c:v>
                </c:pt>
                <c:pt idx="5">
                  <c:v>W Cape</c:v>
                </c:pt>
              </c:strCache>
            </c:strRef>
          </c:cat>
          <c:val>
            <c:numRef>
              <c:f>'Graph data Regions'!$B$54:$G$54</c:f>
              <c:numCache>
                <c:formatCode>[$R-1C09]#\ ##0.00</c:formatCode>
                <c:ptCount val="6"/>
                <c:pt idx="0">
                  <c:v>92.629999999999981</c:v>
                </c:pt>
                <c:pt idx="1">
                  <c:v>89.823333333333323</c:v>
                </c:pt>
                <c:pt idx="2">
                  <c:v>96.24</c:v>
                </c:pt>
                <c:pt idx="3">
                  <c:v>80.489999999999995</c:v>
                </c:pt>
                <c:pt idx="4">
                  <c:v>98.323333333333323</c:v>
                </c:pt>
                <c:pt idx="5">
                  <c:v>95.99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9F-4DC6-AB2A-0C148D309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46272"/>
        <c:axId val="234233152"/>
      </c:barChart>
      <c:catAx>
        <c:axId val="24344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4233152"/>
        <c:crosses val="autoZero"/>
        <c:auto val="1"/>
        <c:lblAlgn val="ctr"/>
        <c:lblOffset val="100"/>
        <c:noMultiLvlLbl val="0"/>
      </c:catAx>
      <c:valAx>
        <c:axId val="23423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layout>
            <c:manualLayout>
              <c:xMode val="edge"/>
              <c:yMode val="edge"/>
              <c:x val="2.625276679124787E-2"/>
              <c:y val="0.45422840610832738"/>
            </c:manualLayout>
          </c:layout>
          <c:overlay val="0"/>
        </c:title>
        <c:numFmt formatCode="[$R-1C09]#\ ##0.00" sourceLinked="1"/>
        <c:majorTickMark val="out"/>
        <c:minorTickMark val="none"/>
        <c:tickLblPos val="nextTo"/>
        <c:crossAx val="24344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42671609268244E-2"/>
          <c:y val="0.88582885946074919"/>
          <c:w val="0.86199984034620114"/>
          <c:h val="6.565497494631353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2025'!$B$52:$M$52</c:f>
              <c:numCache>
                <c:formatCode>[$R-1C09]#\ ##0.00</c:formatCode>
                <c:ptCount val="12"/>
                <c:pt idx="0">
                  <c:v>94.99</c:v>
                </c:pt>
                <c:pt idx="1">
                  <c:v>100.99</c:v>
                </c:pt>
                <c:pt idx="2">
                  <c:v>94.99</c:v>
                </c:pt>
                <c:pt idx="3">
                  <c:v>117.38999999999999</c:v>
                </c:pt>
                <c:pt idx="4">
                  <c:v>98.99</c:v>
                </c:pt>
                <c:pt idx="5">
                  <c:v>107.98999999999998</c:v>
                </c:pt>
                <c:pt idx="6">
                  <c:v>119.98999999999998</c:v>
                </c:pt>
                <c:pt idx="7">
                  <c:v>134.39000000000001</c:v>
                </c:pt>
                <c:pt idx="8">
                  <c:v>121.39000000000001</c:v>
                </c:pt>
                <c:pt idx="9">
                  <c:v>134.99</c:v>
                </c:pt>
                <c:pt idx="10">
                  <c:v>115.39000000000001</c:v>
                </c:pt>
                <c:pt idx="11">
                  <c:v>143.59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F34-8773-824ADF3B110A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2025'!$B$53:$M$53</c:f>
              <c:numCache>
                <c:formatCode>[$R-1C09]#\ ##0.00</c:formatCode>
                <c:ptCount val="12"/>
                <c:pt idx="0">
                  <c:v>161.24</c:v>
                </c:pt>
                <c:pt idx="1">
                  <c:v>163.49</c:v>
                </c:pt>
                <c:pt idx="2">
                  <c:v>175.99</c:v>
                </c:pt>
                <c:pt idx="3">
                  <c:v>183.49</c:v>
                </c:pt>
                <c:pt idx="4">
                  <c:v>186.49</c:v>
                </c:pt>
                <c:pt idx="5">
                  <c:v>204.99</c:v>
                </c:pt>
                <c:pt idx="6">
                  <c:v>252.49</c:v>
                </c:pt>
                <c:pt idx="7">
                  <c:v>253.61500000000001</c:v>
                </c:pt>
                <c:pt idx="8">
                  <c:v>221.65666666666667</c:v>
                </c:pt>
                <c:pt idx="9">
                  <c:v>229.99</c:v>
                </c:pt>
                <c:pt idx="10">
                  <c:v>86.240000000000009</c:v>
                </c:pt>
                <c:pt idx="11">
                  <c:v>232.49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F34-8773-824ADF3B110A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2025'!$B$54:$M$54</c:f>
              <c:numCache>
                <c:formatCode>[$R-1C09]#\ ##0.00</c:formatCode>
                <c:ptCount val="12"/>
                <c:pt idx="0">
                  <c:v>119.99</c:v>
                </c:pt>
                <c:pt idx="1">
                  <c:v>113.32333333333332</c:v>
                </c:pt>
                <c:pt idx="2">
                  <c:v>113.32333333333332</c:v>
                </c:pt>
                <c:pt idx="3">
                  <c:v>126.65666666666668</c:v>
                </c:pt>
                <c:pt idx="4">
                  <c:v>127.49000000000001</c:v>
                </c:pt>
                <c:pt idx="5">
                  <c:v>149.99</c:v>
                </c:pt>
                <c:pt idx="6">
                  <c:v>157.49</c:v>
                </c:pt>
                <c:pt idx="7">
                  <c:v>154.99</c:v>
                </c:pt>
                <c:pt idx="8">
                  <c:v>153.49</c:v>
                </c:pt>
                <c:pt idx="9">
                  <c:v>159.99</c:v>
                </c:pt>
                <c:pt idx="10">
                  <c:v>163.32333333333335</c:v>
                </c:pt>
                <c:pt idx="11">
                  <c:v>168.32333333333335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D-4F34-8773-824ADF3B110A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2025'!$B$55:$M$55</c:f>
              <c:numCache>
                <c:formatCode>[$R-1C09]#\ ##0.00</c:formatCode>
                <c:ptCount val="12"/>
                <c:pt idx="0">
                  <c:v>223.99</c:v>
                </c:pt>
                <c:pt idx="1">
                  <c:v>205.99</c:v>
                </c:pt>
                <c:pt idx="2">
                  <c:v>200.99</c:v>
                </c:pt>
                <c:pt idx="3">
                  <c:v>213.99</c:v>
                </c:pt>
                <c:pt idx="4">
                  <c:v>212.99</c:v>
                </c:pt>
                <c:pt idx="5">
                  <c:v>213.79000000000002</c:v>
                </c:pt>
                <c:pt idx="6">
                  <c:v>215.99</c:v>
                </c:pt>
                <c:pt idx="7">
                  <c:v>215.99</c:v>
                </c:pt>
                <c:pt idx="8">
                  <c:v>221.99</c:v>
                </c:pt>
                <c:pt idx="9">
                  <c:v>221.99</c:v>
                </c:pt>
                <c:pt idx="10">
                  <c:v>185.99</c:v>
                </c:pt>
                <c:pt idx="11">
                  <c:v>225.99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D-4F34-8773-824ADF3B110A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2025'!$B$56:$M$56</c:f>
              <c:numCache>
                <c:formatCode>[$R-1C09]#\ ##0.00</c:formatCode>
                <c:ptCount val="12"/>
                <c:pt idx="0">
                  <c:v>174.99</c:v>
                </c:pt>
                <c:pt idx="1">
                  <c:v>184.59</c:v>
                </c:pt>
                <c:pt idx="2">
                  <c:v>182.39000000000001</c:v>
                </c:pt>
                <c:pt idx="3">
                  <c:v>178.99</c:v>
                </c:pt>
                <c:pt idx="4">
                  <c:v>180.59</c:v>
                </c:pt>
                <c:pt idx="5">
                  <c:v>180.59</c:v>
                </c:pt>
                <c:pt idx="6">
                  <c:v>187.49</c:v>
                </c:pt>
                <c:pt idx="7">
                  <c:v>195.59</c:v>
                </c:pt>
                <c:pt idx="8">
                  <c:v>192.49</c:v>
                </c:pt>
                <c:pt idx="9">
                  <c:v>190.99</c:v>
                </c:pt>
                <c:pt idx="10">
                  <c:v>189.99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0D-4F34-8773-824ADF3B110A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2025'!$B$57:$M$57</c:f>
              <c:numCache>
                <c:formatCode>[$R-1C09]#\ ##0.00</c:formatCode>
                <c:ptCount val="12"/>
                <c:pt idx="0">
                  <c:v>122.49000000000001</c:v>
                </c:pt>
                <c:pt idx="3">
                  <c:v>109.99</c:v>
                </c:pt>
                <c:pt idx="4">
                  <c:v>109.99</c:v>
                </c:pt>
                <c:pt idx="5">
                  <c:v>109.99</c:v>
                </c:pt>
                <c:pt idx="6">
                  <c:v>109.99</c:v>
                </c:pt>
                <c:pt idx="7">
                  <c:v>139.99</c:v>
                </c:pt>
                <c:pt idx="8">
                  <c:v>109.99</c:v>
                </c:pt>
                <c:pt idx="9">
                  <c:v>109.99</c:v>
                </c:pt>
                <c:pt idx="10">
                  <c:v>119.99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0D-4F34-8773-824ADF3B110A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2025'!$B$58:$M$58</c:f>
              <c:numCache>
                <c:formatCode>[$R-1C09]#\ ##0.00</c:formatCode>
                <c:ptCount val="12"/>
                <c:pt idx="0">
                  <c:v>77.489999999999995</c:v>
                </c:pt>
                <c:pt idx="1">
                  <c:v>79.989999999999995</c:v>
                </c:pt>
                <c:pt idx="2">
                  <c:v>83.323333333333323</c:v>
                </c:pt>
                <c:pt idx="3">
                  <c:v>78.739999999999995</c:v>
                </c:pt>
                <c:pt idx="4">
                  <c:v>84.99</c:v>
                </c:pt>
                <c:pt idx="5">
                  <c:v>76.656666666666652</c:v>
                </c:pt>
                <c:pt idx="6">
                  <c:v>84.99</c:v>
                </c:pt>
                <c:pt idx="7">
                  <c:v>78.739999999999995</c:v>
                </c:pt>
                <c:pt idx="8">
                  <c:v>80.989999999999995</c:v>
                </c:pt>
                <c:pt idx="9">
                  <c:v>76.239999999999995</c:v>
                </c:pt>
                <c:pt idx="10">
                  <c:v>88.99</c:v>
                </c:pt>
                <c:pt idx="11">
                  <c:v>81.656666666666652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0D-4F34-8773-824ADF3B1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5872"/>
        <c:axId val="245357312"/>
      </c:barChart>
      <c:catAx>
        <c:axId val="24545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7312"/>
        <c:crosses val="autoZero"/>
        <c:auto val="1"/>
        <c:lblAlgn val="ctr"/>
        <c:lblOffset val="100"/>
        <c:noMultiLvlLbl val="0"/>
      </c:catAx>
      <c:valAx>
        <c:axId val="24535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5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SM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08E-2"/>
          <c:y val="0.16950895026530061"/>
          <c:w val="0.86290496326430299"/>
          <c:h val="0.67720865098678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2025'!$A$52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2026'!$B$52:$M$52</c:f>
              <c:numCache>
                <c:formatCode>[$R-1C09]#\ ##0.00</c:formatCode>
                <c:ptCount val="12"/>
                <c:pt idx="0">
                  <c:v>131.99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1-41CA-8CD7-C847E0EFA17F}"/>
            </c:ext>
          </c:extLst>
        </c:ser>
        <c:ser>
          <c:idx val="1"/>
          <c:order val="1"/>
          <c:tx>
            <c:strRef>
              <c:f>'GRAPH DATA CHAIN 2025'!$A$53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2026'!$B$53:$M$53</c:f>
              <c:numCache>
                <c:formatCode>[$R-1C09]#\ ##0.00</c:formatCode>
                <c:ptCount val="12"/>
                <c:pt idx="0">
                  <c:v>213.74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1-41CA-8CD7-C847E0EFA17F}"/>
            </c:ext>
          </c:extLst>
        </c:ser>
        <c:ser>
          <c:idx val="2"/>
          <c:order val="2"/>
          <c:tx>
            <c:strRef>
              <c:f>'GRAPH DATA CHAIN 2025'!$A$54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2026'!$B$54:$M$54</c:f>
              <c:numCache>
                <c:formatCode>[$R-1C09]#\ ##0.00</c:formatCode>
                <c:ptCount val="12"/>
                <c:pt idx="0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1-41CA-8CD7-C847E0EFA17F}"/>
            </c:ext>
          </c:extLst>
        </c:ser>
        <c:ser>
          <c:idx val="3"/>
          <c:order val="3"/>
          <c:tx>
            <c:strRef>
              <c:f>'GRAPH DATA CHAIN 2025'!$A$55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2026'!$B$55:$M$55</c:f>
              <c:numCache>
                <c:formatCode>[$R-1C09]#\ ##0.00</c:formatCode>
                <c:ptCount val="12"/>
                <c:pt idx="0">
                  <c:v>239.99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1-41CA-8CD7-C847E0EFA17F}"/>
            </c:ext>
          </c:extLst>
        </c:ser>
        <c:ser>
          <c:idx val="4"/>
          <c:order val="4"/>
          <c:tx>
            <c:strRef>
              <c:f>'GRAPH DATA CHAIN 2025'!$A$56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2026'!$B$56:$M$56</c:f>
              <c:numCache>
                <c:formatCode>[$R-1C09]#\ ##0.00</c:formatCode>
                <c:ptCount val="12"/>
                <c:pt idx="0">
                  <c:v>189.99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71-41CA-8CD7-C847E0EFA17F}"/>
            </c:ext>
          </c:extLst>
        </c:ser>
        <c:ser>
          <c:idx val="5"/>
          <c:order val="5"/>
          <c:tx>
            <c:strRef>
              <c:f>'GRAPH DATA CHAIN 2025'!$A$57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2026'!$B$57:$M$57</c:f>
              <c:numCache>
                <c:formatCode>[$R-1C09]#\ ##0.00</c:formatCode>
                <c:ptCount val="12"/>
                <c:pt idx="0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1-41CA-8CD7-C847E0EFA17F}"/>
            </c:ext>
          </c:extLst>
        </c:ser>
        <c:ser>
          <c:idx val="6"/>
          <c:order val="6"/>
          <c:tx>
            <c:strRef>
              <c:f>'GRAPH DATA CHAIN 2025'!$A$58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2025'!$B$51:$M$51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2026'!$B$58:$M$58</c:f>
              <c:numCache>
                <c:formatCode>[$R-1C09]#\ ##0.00</c:formatCode>
                <c:ptCount val="12"/>
                <c:pt idx="0">
                  <c:v>93.323333333333323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71-41CA-8CD7-C847E0EFA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4976"/>
        <c:axId val="245605504"/>
      </c:barChart>
      <c:catAx>
        <c:axId val="24601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5504"/>
        <c:crosses val="autoZero"/>
        <c:auto val="1"/>
        <c:lblAlgn val="ctr"/>
        <c:lblOffset val="100"/>
        <c:noMultiLvlLbl val="0"/>
      </c:catAx>
      <c:valAx>
        <c:axId val="2456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2025'!$B$61:$M$61</c:f>
              <c:numCache>
                <c:formatCode>[$R-1C09]#\ ##0.00</c:formatCode>
                <c:ptCount val="12"/>
                <c:pt idx="0">
                  <c:v>103.24</c:v>
                </c:pt>
                <c:pt idx="1">
                  <c:v>106.49</c:v>
                </c:pt>
                <c:pt idx="2">
                  <c:v>104.99</c:v>
                </c:pt>
                <c:pt idx="3">
                  <c:v>109.58999999999999</c:v>
                </c:pt>
                <c:pt idx="4">
                  <c:v>106.38999999999999</c:v>
                </c:pt>
                <c:pt idx="5">
                  <c:v>107.49</c:v>
                </c:pt>
                <c:pt idx="6">
                  <c:v>122.99000000000001</c:v>
                </c:pt>
                <c:pt idx="7">
                  <c:v>112.99000000000001</c:v>
                </c:pt>
                <c:pt idx="8">
                  <c:v>119.99</c:v>
                </c:pt>
                <c:pt idx="9">
                  <c:v>134.99</c:v>
                </c:pt>
                <c:pt idx="10">
                  <c:v>135.65666666666667</c:v>
                </c:pt>
                <c:pt idx="11">
                  <c:v>130.79000000000002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8-4E19-ACB9-1F1EB26A3029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2025'!$B$62:$M$62</c:f>
              <c:numCache>
                <c:formatCode>[$R-1C09]#\ ##0.00</c:formatCode>
                <c:ptCount val="12"/>
                <c:pt idx="0">
                  <c:v>147.49</c:v>
                </c:pt>
                <c:pt idx="1">
                  <c:v>137.99</c:v>
                </c:pt>
                <c:pt idx="2">
                  <c:v>144.99</c:v>
                </c:pt>
                <c:pt idx="3">
                  <c:v>149.99</c:v>
                </c:pt>
                <c:pt idx="4">
                  <c:v>154.99</c:v>
                </c:pt>
                <c:pt idx="5">
                  <c:v>168.74</c:v>
                </c:pt>
                <c:pt idx="6">
                  <c:v>153.74</c:v>
                </c:pt>
                <c:pt idx="7">
                  <c:v>153.32333333333335</c:v>
                </c:pt>
                <c:pt idx="8">
                  <c:v>149.99</c:v>
                </c:pt>
                <c:pt idx="9">
                  <c:v>164.99</c:v>
                </c:pt>
                <c:pt idx="10">
                  <c:v>174.99</c:v>
                </c:pt>
                <c:pt idx="11">
                  <c:v>156.65666666666667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8-4E19-ACB9-1F1EB26A3029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2025'!$B$63:$M$63</c:f>
              <c:numCache>
                <c:formatCode>[$R-1C09]#\ ##0.00</c:formatCode>
                <c:ptCount val="12"/>
                <c:pt idx="0">
                  <c:v>111.65666666666665</c:v>
                </c:pt>
                <c:pt idx="1">
                  <c:v>109.99</c:v>
                </c:pt>
                <c:pt idx="2">
                  <c:v>112.49</c:v>
                </c:pt>
                <c:pt idx="3">
                  <c:v>107.99</c:v>
                </c:pt>
                <c:pt idx="4">
                  <c:v>118.32333333333332</c:v>
                </c:pt>
                <c:pt idx="5">
                  <c:v>142.49</c:v>
                </c:pt>
                <c:pt idx="6">
                  <c:v>144.99</c:v>
                </c:pt>
                <c:pt idx="7">
                  <c:v>139.99</c:v>
                </c:pt>
                <c:pt idx="8">
                  <c:v>139.99</c:v>
                </c:pt>
                <c:pt idx="9">
                  <c:v>149.99</c:v>
                </c:pt>
                <c:pt idx="10">
                  <c:v>149.99</c:v>
                </c:pt>
                <c:pt idx="11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8-4E19-ACB9-1F1EB26A3029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2025'!$B$64:$M$64</c:f>
              <c:numCache>
                <c:formatCode>[$R-1C09]#\ ##0.00</c:formatCode>
                <c:ptCount val="12"/>
                <c:pt idx="0">
                  <c:v>172.49</c:v>
                </c:pt>
                <c:pt idx="1">
                  <c:v>171.65666666666667</c:v>
                </c:pt>
                <c:pt idx="2">
                  <c:v>171.49</c:v>
                </c:pt>
                <c:pt idx="3">
                  <c:v>174.99</c:v>
                </c:pt>
                <c:pt idx="4">
                  <c:v>174.99</c:v>
                </c:pt>
                <c:pt idx="5">
                  <c:v>164.32333333333335</c:v>
                </c:pt>
                <c:pt idx="6">
                  <c:v>179.32333333333335</c:v>
                </c:pt>
                <c:pt idx="7">
                  <c:v>183.32333333333335</c:v>
                </c:pt>
                <c:pt idx="8">
                  <c:v>184.99</c:v>
                </c:pt>
                <c:pt idx="9">
                  <c:v>203.32333333333335</c:v>
                </c:pt>
                <c:pt idx="10">
                  <c:v>176.65666666666667</c:v>
                </c:pt>
                <c:pt idx="11">
                  <c:v>200.74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8-4E19-ACB9-1F1EB26A3029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2025'!$B$65:$M$65</c:f>
              <c:numCache>
                <c:formatCode>[$R-1C09]#\ ##0.00</c:formatCode>
                <c:ptCount val="12"/>
                <c:pt idx="0">
                  <c:v>158.99</c:v>
                </c:pt>
                <c:pt idx="1">
                  <c:v>163.49</c:v>
                </c:pt>
                <c:pt idx="2">
                  <c:v>167.99</c:v>
                </c:pt>
                <c:pt idx="3">
                  <c:v>167.99</c:v>
                </c:pt>
                <c:pt idx="4">
                  <c:v>156.49</c:v>
                </c:pt>
                <c:pt idx="5">
                  <c:v>164.32333333333335</c:v>
                </c:pt>
                <c:pt idx="6">
                  <c:v>161.49</c:v>
                </c:pt>
                <c:pt idx="7">
                  <c:v>152.99</c:v>
                </c:pt>
                <c:pt idx="8">
                  <c:v>179.99</c:v>
                </c:pt>
                <c:pt idx="10">
                  <c:v>219.99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8-4E19-ACB9-1F1EB26A3029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2025'!$B$66:$M$66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948-4E19-ACB9-1F1EB26A3029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2025'!$B$67:$M$67</c:f>
              <c:numCache>
                <c:formatCode>[$R-1C09]#\ ##0.00</c:formatCode>
                <c:ptCount val="12"/>
                <c:pt idx="0">
                  <c:v>78.739999999999995</c:v>
                </c:pt>
                <c:pt idx="1">
                  <c:v>76.239999999999995</c:v>
                </c:pt>
                <c:pt idx="2">
                  <c:v>77.489999999999995</c:v>
                </c:pt>
                <c:pt idx="3">
                  <c:v>74.489999999999995</c:v>
                </c:pt>
                <c:pt idx="4">
                  <c:v>77.39</c:v>
                </c:pt>
                <c:pt idx="5">
                  <c:v>76.739999999999995</c:v>
                </c:pt>
                <c:pt idx="6">
                  <c:v>81.739999999999995</c:v>
                </c:pt>
                <c:pt idx="7">
                  <c:v>81.323333333333323</c:v>
                </c:pt>
                <c:pt idx="8">
                  <c:v>82.99</c:v>
                </c:pt>
                <c:pt idx="9">
                  <c:v>69.989999999999995</c:v>
                </c:pt>
                <c:pt idx="10">
                  <c:v>79.989999999999995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8-4E19-ACB9-1F1EB26A3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017024"/>
        <c:axId val="245608384"/>
      </c:barChart>
      <c:catAx>
        <c:axId val="24601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08384"/>
        <c:crosses val="autoZero"/>
        <c:auto val="1"/>
        <c:lblAlgn val="ctr"/>
        <c:lblOffset val="100"/>
        <c:noMultiLvlLbl val="0"/>
      </c:catAx>
      <c:valAx>
        <c:axId val="245608384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017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SHOPRITE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97765472283416"/>
          <c:y val="0.16749344643854125"/>
          <c:w val="0.84776849819315736"/>
          <c:h val="0.67385117075380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2025'!$A$61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2026'!$B$61:$M$61</c:f>
              <c:numCache>
                <c:formatCode>[$R-1C09]#\ ##0.00</c:formatCode>
                <c:ptCount val="12"/>
                <c:pt idx="0">
                  <c:v>137.99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9-4F95-868E-78440C469EE1}"/>
            </c:ext>
          </c:extLst>
        </c:ser>
        <c:ser>
          <c:idx val="1"/>
          <c:order val="1"/>
          <c:tx>
            <c:strRef>
              <c:f>'GRAPH DATA CHAIN 2025'!$A$62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2026'!$B$62:$M$62</c:f>
              <c:numCache>
                <c:formatCode>[$R-1C09]#\ ##0.00</c:formatCode>
                <c:ptCount val="12"/>
                <c:pt idx="0">
                  <c:v>184.99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9-4F95-868E-78440C469EE1}"/>
            </c:ext>
          </c:extLst>
        </c:ser>
        <c:ser>
          <c:idx val="2"/>
          <c:order val="2"/>
          <c:tx>
            <c:strRef>
              <c:f>'GRAPH DATA CHAIN 2025'!$A$63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2026'!$B$63:$M$63</c:f>
              <c:numCache>
                <c:formatCode>[$R-1C09]#\ ##0.00</c:formatCode>
                <c:ptCount val="12"/>
                <c:pt idx="0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9-4F95-868E-78440C469EE1}"/>
            </c:ext>
          </c:extLst>
        </c:ser>
        <c:ser>
          <c:idx val="3"/>
          <c:order val="3"/>
          <c:tx>
            <c:strRef>
              <c:f>'GRAPH DATA CHAIN 2025'!$A$64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2026'!$B$64:$M$64</c:f>
              <c:numCache>
                <c:formatCode>[$R-1C09]#\ ##0.00</c:formatCode>
                <c:ptCount val="12"/>
                <c:pt idx="0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9-4F95-868E-78440C469EE1}"/>
            </c:ext>
          </c:extLst>
        </c:ser>
        <c:ser>
          <c:idx val="4"/>
          <c:order val="4"/>
          <c:tx>
            <c:strRef>
              <c:f>'GRAPH DATA CHAIN 2025'!$A$65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2026'!$B$65:$M$65</c:f>
              <c:numCache>
                <c:formatCode>[$R-1C09]#\ ##0.00</c:formatCode>
                <c:ptCount val="12"/>
                <c:pt idx="0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9-4F95-868E-78440C469EE1}"/>
            </c:ext>
          </c:extLst>
        </c:ser>
        <c:ser>
          <c:idx val="5"/>
          <c:order val="5"/>
          <c:tx>
            <c:strRef>
              <c:f>'GRAPH DATA CHAIN 2025'!$A$66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2026'!$B$66:$M$66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79-4F95-868E-78440C469EE1}"/>
            </c:ext>
          </c:extLst>
        </c:ser>
        <c:ser>
          <c:idx val="6"/>
          <c:order val="6"/>
          <c:tx>
            <c:strRef>
              <c:f>'GRAPH DATA CHAIN 2025'!$A$67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2025'!$B$60:$M$60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2026'!$B$67:$M$67</c:f>
              <c:numCache>
                <c:formatCode>[$R-1C09]#\ ##0.00</c:formatCode>
                <c:ptCount val="12"/>
                <c:pt idx="0">
                  <c:v>89.656666666666652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979-4F95-868E-78440C46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4752"/>
        <c:axId val="245610688"/>
      </c:barChart>
      <c:catAx>
        <c:axId val="245834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610688"/>
        <c:crosses val="autoZero"/>
        <c:auto val="1"/>
        <c:lblAlgn val="ctr"/>
        <c:lblOffset val="100"/>
        <c:noMultiLvlLbl val="0"/>
      </c:catAx>
      <c:valAx>
        <c:axId val="245610688"/>
        <c:scaling>
          <c:orientation val="minMax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4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layout>
        <c:manualLayout>
          <c:xMode val="edge"/>
          <c:yMode val="edge"/>
          <c:x val="0.36168128983877018"/>
          <c:y val="1.00819159641344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2025'!$B$70:$M$70</c:f>
              <c:numCache>
                <c:formatCode>[$R-1C09]#\ ##0.00</c:formatCode>
                <c:ptCount val="12"/>
                <c:pt idx="0">
                  <c:v>98.74</c:v>
                </c:pt>
                <c:pt idx="1">
                  <c:v>98.74</c:v>
                </c:pt>
                <c:pt idx="2">
                  <c:v>108.78999999999999</c:v>
                </c:pt>
                <c:pt idx="3">
                  <c:v>111.58999999999999</c:v>
                </c:pt>
                <c:pt idx="4">
                  <c:v>122.65666666666668</c:v>
                </c:pt>
                <c:pt idx="5">
                  <c:v>122.24000000000001</c:v>
                </c:pt>
                <c:pt idx="6">
                  <c:v>120.99000000000001</c:v>
                </c:pt>
                <c:pt idx="7">
                  <c:v>119.65666666666668</c:v>
                </c:pt>
                <c:pt idx="8">
                  <c:v>124.74000000000001</c:v>
                </c:pt>
                <c:pt idx="9">
                  <c:v>124.98499999999999</c:v>
                </c:pt>
                <c:pt idx="10">
                  <c:v>144.98666666666668</c:v>
                </c:pt>
                <c:pt idx="11">
                  <c:v>142.32333333333335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E-4CE2-9B53-8D2DACC4CA71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2025'!$B$71:$M$71</c:f>
              <c:numCache>
                <c:formatCode>[$R-1C09]#\ ##0.00</c:formatCode>
                <c:ptCount val="12"/>
                <c:pt idx="0">
                  <c:v>172.24</c:v>
                </c:pt>
                <c:pt idx="1">
                  <c:v>171.24</c:v>
                </c:pt>
                <c:pt idx="2">
                  <c:v>176.49</c:v>
                </c:pt>
                <c:pt idx="3">
                  <c:v>182.49</c:v>
                </c:pt>
                <c:pt idx="4">
                  <c:v>188.99</c:v>
                </c:pt>
                <c:pt idx="5">
                  <c:v>202.99</c:v>
                </c:pt>
                <c:pt idx="6">
                  <c:v>209.99</c:v>
                </c:pt>
                <c:pt idx="7">
                  <c:v>209.99</c:v>
                </c:pt>
                <c:pt idx="8">
                  <c:v>192.49</c:v>
                </c:pt>
                <c:pt idx="9">
                  <c:v>192.49</c:v>
                </c:pt>
                <c:pt idx="10">
                  <c:v>169.24</c:v>
                </c:pt>
                <c:pt idx="11">
                  <c:v>216.73000000000002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E-4CE2-9B53-8D2DACC4CA71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2025'!$B$72:$M$72</c:f>
              <c:numCache>
                <c:formatCode>[$R-1C09]#\ ##0.00</c:formatCode>
                <c:ptCount val="12"/>
                <c:pt idx="0">
                  <c:v>139.99</c:v>
                </c:pt>
                <c:pt idx="1">
                  <c:v>139.99</c:v>
                </c:pt>
                <c:pt idx="2">
                  <c:v>139.99</c:v>
                </c:pt>
                <c:pt idx="3">
                  <c:v>139.99</c:v>
                </c:pt>
                <c:pt idx="4">
                  <c:v>134.99</c:v>
                </c:pt>
                <c:pt idx="5">
                  <c:v>139.99</c:v>
                </c:pt>
                <c:pt idx="6">
                  <c:v>139.99</c:v>
                </c:pt>
                <c:pt idx="7">
                  <c:v>154.99</c:v>
                </c:pt>
                <c:pt idx="8">
                  <c:v>139.99</c:v>
                </c:pt>
                <c:pt idx="9">
                  <c:v>163.32333333333335</c:v>
                </c:pt>
                <c:pt idx="10">
                  <c:v>156.65666666666667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E-4CE2-9B53-8D2DACC4CA71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2025'!$B$73:$M$73</c:f>
              <c:numCache>
                <c:formatCode>[$R-1C09]#\ ##0.00</c:formatCode>
                <c:ptCount val="12"/>
                <c:pt idx="0">
                  <c:v>193.59</c:v>
                </c:pt>
                <c:pt idx="1">
                  <c:v>193.59</c:v>
                </c:pt>
                <c:pt idx="2">
                  <c:v>190.99</c:v>
                </c:pt>
                <c:pt idx="3">
                  <c:v>201.39000000000001</c:v>
                </c:pt>
                <c:pt idx="4">
                  <c:v>212.24</c:v>
                </c:pt>
                <c:pt idx="5">
                  <c:v>206.39000000000001</c:v>
                </c:pt>
                <c:pt idx="6">
                  <c:v>199.79000000000002</c:v>
                </c:pt>
                <c:pt idx="7">
                  <c:v>193.32333333333335</c:v>
                </c:pt>
                <c:pt idx="8">
                  <c:v>212.65666666666667</c:v>
                </c:pt>
                <c:pt idx="9">
                  <c:v>208.99</c:v>
                </c:pt>
                <c:pt idx="10">
                  <c:v>196.24</c:v>
                </c:pt>
                <c:pt idx="11">
                  <c:v>206.49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9E-4CE2-9B53-8D2DACC4CA71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2025'!$B$74:$M$74</c:f>
              <c:numCache>
                <c:formatCode>[$R-1C09]#\ ##0.00</c:formatCode>
                <c:ptCount val="12"/>
                <c:pt idx="0">
                  <c:v>161.99</c:v>
                </c:pt>
                <c:pt idx="1">
                  <c:v>171.65666666666667</c:v>
                </c:pt>
                <c:pt idx="2">
                  <c:v>171.65666666666667</c:v>
                </c:pt>
                <c:pt idx="3">
                  <c:v>182.49</c:v>
                </c:pt>
                <c:pt idx="4">
                  <c:v>187.49</c:v>
                </c:pt>
                <c:pt idx="5">
                  <c:v>175.99</c:v>
                </c:pt>
                <c:pt idx="6">
                  <c:v>194.99</c:v>
                </c:pt>
                <c:pt idx="7">
                  <c:v>179.99</c:v>
                </c:pt>
                <c:pt idx="8">
                  <c:v>179.99</c:v>
                </c:pt>
                <c:pt idx="9">
                  <c:v>199.99</c:v>
                </c:pt>
                <c:pt idx="10">
                  <c:v>189.99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E-4CE2-9B53-8D2DACC4CA71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2025'!$B$75:$M$75</c:f>
              <c:numCache>
                <c:formatCode>[$R-1C09]#\ ##0.00</c:formatCode>
                <c:ptCount val="12"/>
                <c:pt idx="0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9E-4CE2-9B53-8D2DACC4CA71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2025'!$B$76:$M$76</c:f>
              <c:numCache>
                <c:formatCode>[$R-1C09]#\ ##0.00</c:formatCode>
                <c:ptCount val="12"/>
                <c:pt idx="0">
                  <c:v>84.99</c:v>
                </c:pt>
                <c:pt idx="1">
                  <c:v>84.99</c:v>
                </c:pt>
                <c:pt idx="2">
                  <c:v>89.99</c:v>
                </c:pt>
                <c:pt idx="3">
                  <c:v>85.74</c:v>
                </c:pt>
                <c:pt idx="4">
                  <c:v>86.49</c:v>
                </c:pt>
                <c:pt idx="5">
                  <c:v>84.323333333333323</c:v>
                </c:pt>
                <c:pt idx="6">
                  <c:v>84.99</c:v>
                </c:pt>
                <c:pt idx="7">
                  <c:v>86.656666666666652</c:v>
                </c:pt>
                <c:pt idx="8">
                  <c:v>87.656666666666652</c:v>
                </c:pt>
                <c:pt idx="9">
                  <c:v>84.99</c:v>
                </c:pt>
                <c:pt idx="10">
                  <c:v>89.99</c:v>
                </c:pt>
                <c:pt idx="11">
                  <c:v>84.99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9E-4CE2-9B53-8D2DACC4C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836800"/>
        <c:axId val="245818496"/>
      </c:barChart>
      <c:catAx>
        <c:axId val="24583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18496"/>
        <c:crosses val="autoZero"/>
        <c:auto val="1"/>
        <c:lblAlgn val="ctr"/>
        <c:lblOffset val="100"/>
        <c:noMultiLvlLbl val="0"/>
      </c:catAx>
      <c:valAx>
        <c:axId val="24581849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83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600871669496435E-2"/>
          <c:y val="0.16144693495826321"/>
          <c:w val="0.87119192140888213"/>
          <c:h val="0.7000527205016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2025'!$A$70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2026'!$B$70:$M$70</c:f>
              <c:numCache>
                <c:formatCode>[$R-1C09]#\ ##0.00</c:formatCode>
                <c:ptCount val="12"/>
                <c:pt idx="0">
                  <c:v>148.48000000000002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E-4528-8066-72E4B3DFF19F}"/>
            </c:ext>
          </c:extLst>
        </c:ser>
        <c:ser>
          <c:idx val="1"/>
          <c:order val="1"/>
          <c:tx>
            <c:strRef>
              <c:f>'GRAPH DATA CHAIN 2025'!$A$71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2026'!$B$71:$M$71</c:f>
              <c:numCache>
                <c:formatCode>[$R-1C09]#\ ##0.00</c:formatCode>
                <c:ptCount val="12"/>
                <c:pt idx="0">
                  <c:v>240.98000000000002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E-4528-8066-72E4B3DFF19F}"/>
            </c:ext>
          </c:extLst>
        </c:ser>
        <c:ser>
          <c:idx val="2"/>
          <c:order val="2"/>
          <c:tx>
            <c:strRef>
              <c:f>'GRAPH DATA CHAIN 2025'!$A$72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2026'!$B$72:$M$72</c:f>
              <c:numCache>
                <c:formatCode>[$R-1C09]#\ ##0.00</c:formatCode>
                <c:ptCount val="12"/>
                <c:pt idx="0">
                  <c:v>183.49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E-4528-8066-72E4B3DFF19F}"/>
            </c:ext>
          </c:extLst>
        </c:ser>
        <c:ser>
          <c:idx val="3"/>
          <c:order val="3"/>
          <c:tx>
            <c:strRef>
              <c:f>'GRAPH DATA CHAIN 2025'!$A$73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2026'!$B$73:$M$73</c:f>
              <c:numCache>
                <c:formatCode>[$R-1C09]#\ ##0.00</c:formatCode>
                <c:ptCount val="12"/>
                <c:pt idx="0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6E-4528-8066-72E4B3DFF19F}"/>
            </c:ext>
          </c:extLst>
        </c:ser>
        <c:ser>
          <c:idx val="4"/>
          <c:order val="4"/>
          <c:tx>
            <c:strRef>
              <c:f>'GRAPH DATA CHAIN 2025'!$A$74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2026'!$B$74:$M$74</c:f>
              <c:numCache>
                <c:formatCode>[$R-1C09]#\ ##0.00</c:formatCode>
                <c:ptCount val="12"/>
                <c:pt idx="0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6E-4528-8066-72E4B3DFF19F}"/>
            </c:ext>
          </c:extLst>
        </c:ser>
        <c:ser>
          <c:idx val="5"/>
          <c:order val="5"/>
          <c:tx>
            <c:strRef>
              <c:f>'GRAPH DATA CHAIN 2025'!$A$75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2026'!$B$75:$M$75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A6E-4528-8066-72E4B3DFF19F}"/>
            </c:ext>
          </c:extLst>
        </c:ser>
        <c:ser>
          <c:idx val="6"/>
          <c:order val="6"/>
          <c:tx>
            <c:strRef>
              <c:f>'GRAPH DATA CHAIN 2025'!$A$76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2025'!$B$69:$M$69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2026'!$B$76:$M$76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AA6E-4528-8066-72E4B3DF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2544"/>
        <c:axId val="245820800"/>
      </c:barChart>
      <c:catAx>
        <c:axId val="2462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0800"/>
        <c:crosses val="autoZero"/>
        <c:auto val="1"/>
        <c:lblAlgn val="ctr"/>
        <c:lblOffset val="100"/>
        <c:noMultiLvlLbl val="0"/>
      </c:catAx>
      <c:valAx>
        <c:axId val="24582080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2025'!$B$79:$M$79</c:f>
              <c:numCache>
                <c:formatCode>[$R-1C09]#\ ##0.00</c:formatCode>
                <c:ptCount val="12"/>
                <c:pt idx="0">
                  <c:v>92.49</c:v>
                </c:pt>
                <c:pt idx="1">
                  <c:v>110.38999999999999</c:v>
                </c:pt>
                <c:pt idx="2">
                  <c:v>104.78999999999999</c:v>
                </c:pt>
                <c:pt idx="3">
                  <c:v>113.74</c:v>
                </c:pt>
                <c:pt idx="4">
                  <c:v>115.49</c:v>
                </c:pt>
                <c:pt idx="5">
                  <c:v>119.99000000000001</c:v>
                </c:pt>
                <c:pt idx="6">
                  <c:v>127.99000000000001</c:v>
                </c:pt>
                <c:pt idx="7">
                  <c:v>130.89000000000001</c:v>
                </c:pt>
                <c:pt idx="8">
                  <c:v>135.99</c:v>
                </c:pt>
                <c:pt idx="9">
                  <c:v>131.99</c:v>
                </c:pt>
                <c:pt idx="10">
                  <c:v>137.19</c:v>
                </c:pt>
                <c:pt idx="11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8-4AFF-ABAF-51F569A2C99F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2025'!$B$80:$M$80</c:f>
              <c:numCache>
                <c:formatCode>[$R-1C09]#\ ##0.00</c:formatCode>
                <c:ptCount val="12"/>
                <c:pt idx="0">
                  <c:v>163.99</c:v>
                </c:pt>
                <c:pt idx="1">
                  <c:v>137.24</c:v>
                </c:pt>
                <c:pt idx="2">
                  <c:v>166.65666666666667</c:v>
                </c:pt>
                <c:pt idx="3">
                  <c:v>173.19</c:v>
                </c:pt>
                <c:pt idx="4">
                  <c:v>171.24</c:v>
                </c:pt>
                <c:pt idx="5">
                  <c:v>191.24</c:v>
                </c:pt>
                <c:pt idx="6">
                  <c:v>213.32333333333335</c:v>
                </c:pt>
                <c:pt idx="7">
                  <c:v>187.32333333333335</c:v>
                </c:pt>
                <c:pt idx="8">
                  <c:v>213.32333333333335</c:v>
                </c:pt>
                <c:pt idx="9">
                  <c:v>204.99</c:v>
                </c:pt>
                <c:pt idx="10">
                  <c:v>220.99</c:v>
                </c:pt>
                <c:pt idx="11">
                  <c:v>216.65666666666667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8-4AFF-ABAF-51F569A2C99F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2025'!$B$81:$M$81</c:f>
              <c:numCache>
                <c:formatCode>[$R-1C09]#\ ##0.00</c:formatCode>
                <c:ptCount val="12"/>
                <c:pt idx="0">
                  <c:v>123.74000000000001</c:v>
                </c:pt>
                <c:pt idx="1">
                  <c:v>116.65666666666665</c:v>
                </c:pt>
                <c:pt idx="2">
                  <c:v>124.24</c:v>
                </c:pt>
                <c:pt idx="3">
                  <c:v>113.32333333333332</c:v>
                </c:pt>
                <c:pt idx="4">
                  <c:v>119.99000000000001</c:v>
                </c:pt>
                <c:pt idx="5">
                  <c:v>126.65666666666668</c:v>
                </c:pt>
                <c:pt idx="6">
                  <c:v>126.65666666666668</c:v>
                </c:pt>
                <c:pt idx="7">
                  <c:v>146.65666666666667</c:v>
                </c:pt>
                <c:pt idx="8">
                  <c:v>156.64666666666668</c:v>
                </c:pt>
                <c:pt idx="9">
                  <c:v>159.99</c:v>
                </c:pt>
                <c:pt idx="10">
                  <c:v>139.99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8-4AFF-ABAF-51F569A2C99F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2025'!$B$82:$M$82</c:f>
              <c:numCache>
                <c:formatCode>[$R-1C09]#\ ##0.00</c:formatCode>
                <c:ptCount val="12"/>
                <c:pt idx="0">
                  <c:v>208.59</c:v>
                </c:pt>
                <c:pt idx="1">
                  <c:v>209.99</c:v>
                </c:pt>
                <c:pt idx="2">
                  <c:v>207.99</c:v>
                </c:pt>
                <c:pt idx="3">
                  <c:v>220.59</c:v>
                </c:pt>
                <c:pt idx="4">
                  <c:v>214.39000000000001</c:v>
                </c:pt>
                <c:pt idx="5">
                  <c:v>212.59</c:v>
                </c:pt>
                <c:pt idx="6">
                  <c:v>211.19</c:v>
                </c:pt>
                <c:pt idx="7">
                  <c:v>228.19</c:v>
                </c:pt>
                <c:pt idx="8">
                  <c:v>208.74</c:v>
                </c:pt>
                <c:pt idx="9">
                  <c:v>231.99</c:v>
                </c:pt>
                <c:pt idx="10">
                  <c:v>224.49</c:v>
                </c:pt>
                <c:pt idx="11">
                  <c:v>221.99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F8-4AFF-ABAF-51F569A2C99F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2025'!$B$83:$M$83</c:f>
              <c:numCache>
                <c:formatCode>[$R-1C09]#\ ##0.00</c:formatCode>
                <c:ptCount val="12"/>
                <c:pt idx="0">
                  <c:v>177.99</c:v>
                </c:pt>
                <c:pt idx="1">
                  <c:v>179.99</c:v>
                </c:pt>
                <c:pt idx="2">
                  <c:v>182.39000000000001</c:v>
                </c:pt>
                <c:pt idx="3">
                  <c:v>184.39000000000001</c:v>
                </c:pt>
                <c:pt idx="4">
                  <c:v>193.19</c:v>
                </c:pt>
                <c:pt idx="5">
                  <c:v>192.99</c:v>
                </c:pt>
                <c:pt idx="6">
                  <c:v>192.49</c:v>
                </c:pt>
                <c:pt idx="7">
                  <c:v>194.99</c:v>
                </c:pt>
                <c:pt idx="8">
                  <c:v>189.99</c:v>
                </c:pt>
                <c:pt idx="9">
                  <c:v>192.49</c:v>
                </c:pt>
                <c:pt idx="10">
                  <c:v>182.49</c:v>
                </c:pt>
                <c:pt idx="11">
                  <c:v>176.24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F8-4AFF-ABAF-51F569A2C99F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2025'!$B$84:$M$84</c:f>
              <c:numCache>
                <c:formatCode>[$R-1C09]#\ ##0.00</c:formatCode>
                <c:ptCount val="12"/>
                <c:pt idx="3">
                  <c:v>122.99000000000001</c:v>
                </c:pt>
                <c:pt idx="4">
                  <c:v>129.99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149.99</c:v>
                </c:pt>
                <c:pt idx="10">
                  <c:v>149.99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F8-4AFF-ABAF-51F569A2C99F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2025'!$B$85:$M$85</c:f>
              <c:numCache>
                <c:formatCode>[$R-1C09]#\ ##0.00</c:formatCode>
                <c:ptCount val="12"/>
                <c:pt idx="0">
                  <c:v>75.239999999999995</c:v>
                </c:pt>
                <c:pt idx="1">
                  <c:v>79.989999999999995</c:v>
                </c:pt>
                <c:pt idx="2">
                  <c:v>82.49</c:v>
                </c:pt>
                <c:pt idx="3">
                  <c:v>79.59</c:v>
                </c:pt>
                <c:pt idx="4">
                  <c:v>85.59</c:v>
                </c:pt>
                <c:pt idx="5">
                  <c:v>79.239999999999995</c:v>
                </c:pt>
                <c:pt idx="6">
                  <c:v>79.489999999999995</c:v>
                </c:pt>
                <c:pt idx="7">
                  <c:v>84.49</c:v>
                </c:pt>
                <c:pt idx="8">
                  <c:v>79.39</c:v>
                </c:pt>
                <c:pt idx="9">
                  <c:v>80.489999999999995</c:v>
                </c:pt>
                <c:pt idx="10">
                  <c:v>85.39</c:v>
                </c:pt>
                <c:pt idx="11">
                  <c:v>88.19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F8-4AFF-ABAF-51F569A2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SUPER SPAR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2025'!$A$79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2026'!$B$79:$M$79</c:f>
              <c:numCache>
                <c:formatCode>[$R-1C09]#\ ##0.00</c:formatCode>
                <c:ptCount val="12"/>
                <c:pt idx="0">
                  <c:v>129.99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4-45A8-99A4-4F72880C5D4C}"/>
            </c:ext>
          </c:extLst>
        </c:ser>
        <c:ser>
          <c:idx val="1"/>
          <c:order val="1"/>
          <c:tx>
            <c:strRef>
              <c:f>'GRAPH DATA CHAIN 2025'!$A$80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2026'!$B$80:$M$80</c:f>
              <c:numCache>
                <c:formatCode>[$R-1C09]#\ ##0.00</c:formatCode>
                <c:ptCount val="12"/>
                <c:pt idx="0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4-45A8-99A4-4F72880C5D4C}"/>
            </c:ext>
          </c:extLst>
        </c:ser>
        <c:ser>
          <c:idx val="2"/>
          <c:order val="2"/>
          <c:tx>
            <c:strRef>
              <c:f>'GRAPH DATA CHAIN 2025'!$A$81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2026'!$B$81:$M$81</c:f>
              <c:numCache>
                <c:formatCode>[$R-1C09]#\ ##0.00</c:formatCode>
                <c:ptCount val="12"/>
                <c:pt idx="0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4-45A8-99A4-4F72880C5D4C}"/>
            </c:ext>
          </c:extLst>
        </c:ser>
        <c:ser>
          <c:idx val="3"/>
          <c:order val="3"/>
          <c:tx>
            <c:strRef>
              <c:f>'GRAPH DATA CHAIN 2025'!$A$82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2026'!$B$82:$M$82</c:f>
              <c:numCache>
                <c:formatCode>[$R-1C09]#\ ##0.00</c:formatCode>
                <c:ptCount val="12"/>
                <c:pt idx="0">
                  <c:v>227.39000000000001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34-45A8-99A4-4F72880C5D4C}"/>
            </c:ext>
          </c:extLst>
        </c:ser>
        <c:ser>
          <c:idx val="4"/>
          <c:order val="4"/>
          <c:tx>
            <c:strRef>
              <c:f>'GRAPH DATA CHAIN 2025'!$A$83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2026'!$B$83:$M$83</c:f>
              <c:numCache>
                <c:formatCode>[$R-1C09]#\ ##0.00</c:formatCode>
                <c:ptCount val="12"/>
                <c:pt idx="0">
                  <c:v>193.99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4-45A8-99A4-4F72880C5D4C}"/>
            </c:ext>
          </c:extLst>
        </c:ser>
        <c:ser>
          <c:idx val="5"/>
          <c:order val="5"/>
          <c:tx>
            <c:strRef>
              <c:f>'GRAPH DATA CHAIN 2025'!$A$84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2026'!$B$84:$M$84</c:f>
              <c:numCache>
                <c:formatCode>[$R-1C09]#\ ##0.00</c:formatCode>
                <c:ptCount val="12"/>
                <c:pt idx="0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4-45A8-99A4-4F72880C5D4C}"/>
            </c:ext>
          </c:extLst>
        </c:ser>
        <c:ser>
          <c:idx val="6"/>
          <c:order val="6"/>
          <c:tx>
            <c:strRef>
              <c:f>'GRAPH DATA CHAIN 2025'!$A$85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2026'!$B$85:$M$85</c:f>
              <c:numCache>
                <c:formatCode>[$R-1C09]#\ ##0.00</c:formatCode>
                <c:ptCount val="12"/>
                <c:pt idx="0">
                  <c:v>85.49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34-45A8-99A4-4F72880C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5104"/>
        <c:axId val="246465664"/>
      </c:barChart>
      <c:catAx>
        <c:axId val="24625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6465664"/>
        <c:crosses val="autoZero"/>
        <c:auto val="1"/>
        <c:lblAlgn val="ctr"/>
        <c:lblOffset val="100"/>
        <c:noMultiLvlLbl val="0"/>
      </c:catAx>
      <c:valAx>
        <c:axId val="2464656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5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2025'!$B$87:$M$87</c:f>
              <c:numCache>
                <c:formatCode>[$R-1C09]#\ ##0.00</c:formatCode>
                <c:ptCount val="12"/>
                <c:pt idx="2">
                  <c:v>124.99000000000001</c:v>
                </c:pt>
                <c:pt idx="3">
                  <c:v>124.99000000000001</c:v>
                </c:pt>
                <c:pt idx="4">
                  <c:v>119.99</c:v>
                </c:pt>
                <c:pt idx="5">
                  <c:v>129.99</c:v>
                </c:pt>
                <c:pt idx="6">
                  <c:v>129.99</c:v>
                </c:pt>
                <c:pt idx="7">
                  <c:v>129.99</c:v>
                </c:pt>
                <c:pt idx="8">
                  <c:v>129.99</c:v>
                </c:pt>
                <c:pt idx="9">
                  <c:v>129.99</c:v>
                </c:pt>
                <c:pt idx="10">
                  <c:v>119.99</c:v>
                </c:pt>
                <c:pt idx="11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E54-999C-932DAA0B4D6D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2025'!$B$88:$M$88</c:f>
              <c:numCache>
                <c:formatCode>[$R-1C09]#\ ##0.00</c:formatCode>
                <c:ptCount val="12"/>
                <c:pt idx="2">
                  <c:v>189.99</c:v>
                </c:pt>
                <c:pt idx="3">
                  <c:v>189.99</c:v>
                </c:pt>
                <c:pt idx="4">
                  <c:v>189.99</c:v>
                </c:pt>
                <c:pt idx="5">
                  <c:v>209.99</c:v>
                </c:pt>
                <c:pt idx="8">
                  <c:v>239.99</c:v>
                </c:pt>
                <c:pt idx="9">
                  <c:v>269.99</c:v>
                </c:pt>
                <c:pt idx="10">
                  <c:v>229.99</c:v>
                </c:pt>
                <c:pt idx="11">
                  <c:v>269.99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F-4E54-999C-932DAA0B4D6D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2025'!$B$89:$M$89</c:f>
              <c:numCache>
                <c:formatCode>[$R-1C09]#\ ##0.00</c:formatCode>
                <c:ptCount val="12"/>
                <c:pt idx="7">
                  <c:v>149.99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7F-4E54-999C-932DAA0B4D6D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2025'!$B$90:$M$90</c:f>
              <c:numCache>
                <c:formatCode>[$R-1C09]#\ ##0.00</c:formatCode>
                <c:ptCount val="12"/>
                <c:pt idx="2">
                  <c:v>179.99</c:v>
                </c:pt>
                <c:pt idx="3">
                  <c:v>179.99</c:v>
                </c:pt>
                <c:pt idx="4">
                  <c:v>179.99</c:v>
                </c:pt>
                <c:pt idx="5">
                  <c:v>209.99</c:v>
                </c:pt>
                <c:pt idx="6">
                  <c:v>239.99</c:v>
                </c:pt>
                <c:pt idx="8">
                  <c:v>239.99</c:v>
                </c:pt>
                <c:pt idx="9">
                  <c:v>279.99</c:v>
                </c:pt>
                <c:pt idx="10">
                  <c:v>264.99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7F-4E54-999C-932DAA0B4D6D}"/>
            </c:ext>
          </c:extLst>
        </c:ser>
        <c:ser>
          <c:idx val="4"/>
          <c:order val="4"/>
          <c:tx>
            <c:strRef>
              <c:f>'GRAPH DATA CHAIN 2025'!$A$91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2025'!$B$91:$M$91</c:f>
              <c:numCache>
                <c:formatCode>[$R-1C09]#\ ##0.00</c:formatCode>
                <c:ptCount val="12"/>
                <c:pt idx="2">
                  <c:v>188.99</c:v>
                </c:pt>
                <c:pt idx="3">
                  <c:v>200.99</c:v>
                </c:pt>
                <c:pt idx="4">
                  <c:v>209.99</c:v>
                </c:pt>
                <c:pt idx="5">
                  <c:v>213.99</c:v>
                </c:pt>
                <c:pt idx="6">
                  <c:v>225.99</c:v>
                </c:pt>
                <c:pt idx="7">
                  <c:v>247.99</c:v>
                </c:pt>
                <c:pt idx="8">
                  <c:v>247.99</c:v>
                </c:pt>
                <c:pt idx="9">
                  <c:v>237.99</c:v>
                </c:pt>
                <c:pt idx="10">
                  <c:v>202.49</c:v>
                </c:pt>
                <c:pt idx="11">
                  <c:v>243.99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7F-4E54-999C-932DAA0B4D6D}"/>
            </c:ext>
          </c:extLst>
        </c:ser>
        <c:ser>
          <c:idx val="5"/>
          <c:order val="5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2025'!$B$92:$M$92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77F-4E54-999C-932DAA0B4D6D}"/>
            </c:ext>
          </c:extLst>
        </c:ser>
        <c:ser>
          <c:idx val="6"/>
          <c:order val="6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2025'!$B$93:$M$93</c:f>
              <c:numCache>
                <c:formatCode>[$R-1C09]#\ ##0.00</c:formatCode>
                <c:ptCount val="12"/>
                <c:pt idx="3">
                  <c:v>89.99</c:v>
                </c:pt>
                <c:pt idx="4">
                  <c:v>109.99</c:v>
                </c:pt>
                <c:pt idx="5">
                  <c:v>79.989999999999995</c:v>
                </c:pt>
                <c:pt idx="6">
                  <c:v>79.989999999999995</c:v>
                </c:pt>
                <c:pt idx="11">
                  <c:v>79.989999999999995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F-4E54-999C-932DAA0B4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WOOLWORTHS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2208979816548034E-2"/>
          <c:y val="0.16346243878502256"/>
          <c:w val="0.87704777721281335"/>
          <c:h val="0.70408372815519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2025'!$A$87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2026'!$B$87:$M$87</c:f>
              <c:numCache>
                <c:formatCode>[$R-1C09]#\ ##0.00</c:formatCode>
                <c:ptCount val="12"/>
                <c:pt idx="0">
                  <c:v>119.99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4-4E7D-A725-C226088D4F42}"/>
            </c:ext>
          </c:extLst>
        </c:ser>
        <c:ser>
          <c:idx val="1"/>
          <c:order val="1"/>
          <c:tx>
            <c:strRef>
              <c:f>'GRAPH DATA CHAIN 2025'!$A$88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2026'!$B$88:$M$88</c:f>
              <c:numCache>
                <c:formatCode>[$R-1C09]#\ ##0.00</c:formatCode>
                <c:ptCount val="12"/>
                <c:pt idx="0">
                  <c:v>279.99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4-4E7D-A725-C226088D4F42}"/>
            </c:ext>
          </c:extLst>
        </c:ser>
        <c:ser>
          <c:idx val="2"/>
          <c:order val="2"/>
          <c:tx>
            <c:strRef>
              <c:f>'GRAPH DATA CHAIN 2025'!$A$89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2026'!$B$89:$M$89</c:f>
              <c:numCache>
                <c:formatCode>[$R-1C09]#\ ##0.00</c:formatCode>
                <c:ptCount val="12"/>
                <c:pt idx="0">
                  <c:v>179.99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4-4E7D-A725-C226088D4F42}"/>
            </c:ext>
          </c:extLst>
        </c:ser>
        <c:ser>
          <c:idx val="3"/>
          <c:order val="3"/>
          <c:tx>
            <c:strRef>
              <c:f>'GRAPH DATA CHAIN 2025'!$A$90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2026'!$B$90:$M$90</c:f>
              <c:numCache>
                <c:formatCode>[$R-1C09]#\ ##0.00</c:formatCode>
                <c:ptCount val="12"/>
                <c:pt idx="0">
                  <c:v>279.99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4-4E7D-A725-C226088D4F42}"/>
            </c:ext>
          </c:extLst>
        </c:ser>
        <c:ser>
          <c:idx val="5"/>
          <c:order val="4"/>
          <c:tx>
            <c:strRef>
              <c:f>'GRAPH DATA CHAIN 2025'!$A$92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2026'!$B$92:$M$92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E24-4E7D-A725-C226088D4F42}"/>
            </c:ext>
          </c:extLst>
        </c:ser>
        <c:ser>
          <c:idx val="6"/>
          <c:order val="5"/>
          <c:tx>
            <c:strRef>
              <c:f>'GRAPH DATA CHAIN 2025'!$A$93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2025'!$B$78:$M$78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2026'!$B$93:$M$93</c:f>
              <c:numCache>
                <c:formatCode>[$R-1C09]#\ 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BE24-4E7D-A725-C226088D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254592"/>
        <c:axId val="245823680"/>
      </c:barChart>
      <c:catAx>
        <c:axId val="2462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823680"/>
        <c:crosses val="autoZero"/>
        <c:auto val="1"/>
        <c:lblAlgn val="ctr"/>
        <c:lblOffset val="100"/>
        <c:noMultiLvlLbl val="0"/>
      </c:catAx>
      <c:valAx>
        <c:axId val="24582368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62545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- 2025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2025'!$B$16:$M$16</c:f>
              <c:numCache>
                <c:formatCode>[$R-1C09]#\ ##0.00</c:formatCode>
                <c:ptCount val="12"/>
                <c:pt idx="0">
                  <c:v>109.78999999999999</c:v>
                </c:pt>
                <c:pt idx="1">
                  <c:v>104.99</c:v>
                </c:pt>
                <c:pt idx="2">
                  <c:v>99.74</c:v>
                </c:pt>
                <c:pt idx="3">
                  <c:v>112.39000000000001</c:v>
                </c:pt>
                <c:pt idx="4">
                  <c:v>110.18999999999998</c:v>
                </c:pt>
                <c:pt idx="5">
                  <c:v>127.79</c:v>
                </c:pt>
                <c:pt idx="6">
                  <c:v>133.79000000000002</c:v>
                </c:pt>
                <c:pt idx="7">
                  <c:v>135.59</c:v>
                </c:pt>
                <c:pt idx="8">
                  <c:v>135.59</c:v>
                </c:pt>
                <c:pt idx="9">
                  <c:v>132.24</c:v>
                </c:pt>
                <c:pt idx="10">
                  <c:v>134.24</c:v>
                </c:pt>
                <c:pt idx="11">
                  <c:v>136.59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5-495A-8783-A5272CBED3BE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2025'!$B$17:$M$17</c:f>
              <c:numCache>
                <c:formatCode>[$R-1C09]#\ ##0.00</c:formatCode>
                <c:ptCount val="12"/>
                <c:pt idx="0">
                  <c:v>167.49</c:v>
                </c:pt>
                <c:pt idx="1">
                  <c:v>172.49</c:v>
                </c:pt>
                <c:pt idx="2">
                  <c:v>171.24</c:v>
                </c:pt>
                <c:pt idx="3">
                  <c:v>171.24</c:v>
                </c:pt>
                <c:pt idx="4">
                  <c:v>174.99</c:v>
                </c:pt>
                <c:pt idx="5">
                  <c:v>196.24</c:v>
                </c:pt>
                <c:pt idx="6">
                  <c:v>207.49</c:v>
                </c:pt>
                <c:pt idx="7">
                  <c:v>193.32333333333335</c:v>
                </c:pt>
                <c:pt idx="8">
                  <c:v>194.99</c:v>
                </c:pt>
                <c:pt idx="9">
                  <c:v>216.65666666666667</c:v>
                </c:pt>
                <c:pt idx="10">
                  <c:v>123.32333333333334</c:v>
                </c:pt>
                <c:pt idx="11">
                  <c:v>203.32333333333335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5-495A-8783-A5272CBED3BE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2025'!$B$18:$M$18</c:f>
              <c:numCache>
                <c:formatCode>[$R-1C09]#\ ##0.00</c:formatCode>
                <c:ptCount val="12"/>
                <c:pt idx="0">
                  <c:v>109.99</c:v>
                </c:pt>
                <c:pt idx="1">
                  <c:v>109.99</c:v>
                </c:pt>
                <c:pt idx="2">
                  <c:v>113.24</c:v>
                </c:pt>
                <c:pt idx="3">
                  <c:v>113.24</c:v>
                </c:pt>
                <c:pt idx="4">
                  <c:v>119.99000000000001</c:v>
                </c:pt>
                <c:pt idx="5">
                  <c:v>137.24</c:v>
                </c:pt>
                <c:pt idx="6">
                  <c:v>164.49</c:v>
                </c:pt>
                <c:pt idx="7">
                  <c:v>159.65666666666667</c:v>
                </c:pt>
                <c:pt idx="8">
                  <c:v>146.65666666666667</c:v>
                </c:pt>
                <c:pt idx="9">
                  <c:v>156.65666666666667</c:v>
                </c:pt>
                <c:pt idx="10">
                  <c:v>151.65666666666667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5-495A-8783-A5272CBED3BE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2025'!$B$19:$M$19</c:f>
              <c:numCache>
                <c:formatCode>[$R-1C09]#\ ##0.00</c:formatCode>
                <c:ptCount val="12"/>
                <c:pt idx="0">
                  <c:v>194.99</c:v>
                </c:pt>
                <c:pt idx="1">
                  <c:v>200.99</c:v>
                </c:pt>
                <c:pt idx="2">
                  <c:v>206.99</c:v>
                </c:pt>
                <c:pt idx="3">
                  <c:v>206.99</c:v>
                </c:pt>
                <c:pt idx="4">
                  <c:v>207.99</c:v>
                </c:pt>
                <c:pt idx="5">
                  <c:v>207.49</c:v>
                </c:pt>
                <c:pt idx="6">
                  <c:v>203.19</c:v>
                </c:pt>
                <c:pt idx="7">
                  <c:v>211.19</c:v>
                </c:pt>
                <c:pt idx="8">
                  <c:v>205.19</c:v>
                </c:pt>
                <c:pt idx="9">
                  <c:v>211.19</c:v>
                </c:pt>
                <c:pt idx="10">
                  <c:v>213.99</c:v>
                </c:pt>
                <c:pt idx="11">
                  <c:v>209.99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5-495A-8783-A5272CBED3BE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2025'!$B$20:$M$20</c:f>
              <c:numCache>
                <c:formatCode>[$R-1C09]#\ ##0.00</c:formatCode>
                <c:ptCount val="12"/>
                <c:pt idx="0">
                  <c:v>169.19</c:v>
                </c:pt>
                <c:pt idx="1">
                  <c:v>168.99</c:v>
                </c:pt>
                <c:pt idx="2">
                  <c:v>171.99</c:v>
                </c:pt>
                <c:pt idx="3">
                  <c:v>173.65666666666667</c:v>
                </c:pt>
                <c:pt idx="4">
                  <c:v>175.24</c:v>
                </c:pt>
                <c:pt idx="5">
                  <c:v>186.49</c:v>
                </c:pt>
                <c:pt idx="6">
                  <c:v>186.49</c:v>
                </c:pt>
                <c:pt idx="7">
                  <c:v>188.99</c:v>
                </c:pt>
                <c:pt idx="8">
                  <c:v>188.99</c:v>
                </c:pt>
                <c:pt idx="9">
                  <c:v>189.19</c:v>
                </c:pt>
                <c:pt idx="10">
                  <c:v>191.19</c:v>
                </c:pt>
                <c:pt idx="11">
                  <c:v>187.49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E5-495A-8783-A5272CBED3BE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2025'!$B$21:$M$21</c:f>
              <c:numCache>
                <c:formatCode>[$R-1C09]#\ ##0.00</c:formatCode>
                <c:ptCount val="12"/>
                <c:pt idx="0">
                  <c:v>129.99</c:v>
                </c:pt>
                <c:pt idx="1">
                  <c:v>129.99</c:v>
                </c:pt>
                <c:pt idx="2">
                  <c:v>129.99</c:v>
                </c:pt>
                <c:pt idx="3">
                  <c:v>132.99</c:v>
                </c:pt>
                <c:pt idx="4">
                  <c:v>132.99</c:v>
                </c:pt>
                <c:pt idx="5">
                  <c:v>132.99</c:v>
                </c:pt>
                <c:pt idx="6">
                  <c:v>132.99</c:v>
                </c:pt>
                <c:pt idx="7">
                  <c:v>132.99</c:v>
                </c:pt>
                <c:pt idx="8">
                  <c:v>132.99</c:v>
                </c:pt>
                <c:pt idx="9">
                  <c:v>134.99</c:v>
                </c:pt>
                <c:pt idx="10">
                  <c:v>133.99</c:v>
                </c:pt>
                <c:pt idx="11">
                  <c:v>135.99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E5-495A-8783-A5272CBED3BE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2025'!$B$22:$M$22</c:f>
              <c:numCache>
                <c:formatCode>[$R-1C09]#\ ##0.00</c:formatCode>
                <c:ptCount val="12"/>
                <c:pt idx="0">
                  <c:v>73.239999999999995</c:v>
                </c:pt>
                <c:pt idx="1">
                  <c:v>77.489999999999995</c:v>
                </c:pt>
                <c:pt idx="2">
                  <c:v>74.239999999999995</c:v>
                </c:pt>
                <c:pt idx="3">
                  <c:v>81.239999999999995</c:v>
                </c:pt>
                <c:pt idx="4">
                  <c:v>72.489999999999995</c:v>
                </c:pt>
                <c:pt idx="5">
                  <c:v>78.656666666666652</c:v>
                </c:pt>
                <c:pt idx="6">
                  <c:v>81.489999999999995</c:v>
                </c:pt>
                <c:pt idx="7">
                  <c:v>81.489999999999995</c:v>
                </c:pt>
                <c:pt idx="8">
                  <c:v>81.99</c:v>
                </c:pt>
                <c:pt idx="9">
                  <c:v>83.99</c:v>
                </c:pt>
                <c:pt idx="10">
                  <c:v>82.99</c:v>
                </c:pt>
                <c:pt idx="11">
                  <c:v>81.99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E5-495A-8783-A5272CBE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2000"/>
        <c:axId val="243296512"/>
      </c:barChart>
      <c:catAx>
        <c:axId val="244352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6512"/>
        <c:crosses val="autoZero"/>
        <c:auto val="1"/>
        <c:lblAlgn val="ctr"/>
        <c:lblOffset val="100"/>
        <c:noMultiLvlLbl val="0"/>
      </c:catAx>
      <c:valAx>
        <c:axId val="243296512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CHECKERS</a:t>
            </a:r>
          </a:p>
          <a:p>
            <a:pPr>
              <a:defRPr/>
            </a:pPr>
            <a:r>
              <a:rPr lang="en-US"/>
              <a:t> Meat Retail Prices - 2026</a:t>
            </a:r>
          </a:p>
        </c:rich>
      </c:tx>
      <c:layout>
        <c:manualLayout>
          <c:xMode val="edge"/>
          <c:yMode val="edge"/>
          <c:x val="0.44122935599561808"/>
          <c:y val="3.7668159661586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338363634035573E-2"/>
          <c:y val="0.17803972656145728"/>
          <c:w val="0.88249863159680908"/>
          <c:h val="0.684434910046259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2025'!$A$16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2026'!$B$16:$M$16</c:f>
              <c:numCache>
                <c:formatCode>[$R-1C09]#\ ##0.00</c:formatCode>
                <c:ptCount val="12"/>
                <c:pt idx="0">
                  <c:v>138.39000000000001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A-4FC2-A47C-8F16894BB007}"/>
            </c:ext>
          </c:extLst>
        </c:ser>
        <c:ser>
          <c:idx val="1"/>
          <c:order val="1"/>
          <c:tx>
            <c:strRef>
              <c:f>'GRAPH DATA CHAIN 2025'!$A$17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2026'!$B$17:$M$17</c:f>
              <c:numCache>
                <c:formatCode>[$R-1C09]#\ ##0.00</c:formatCode>
                <c:ptCount val="12"/>
                <c:pt idx="0">
                  <c:v>216.65666666666667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AA-4FC2-A47C-8F16894BB007}"/>
            </c:ext>
          </c:extLst>
        </c:ser>
        <c:ser>
          <c:idx val="2"/>
          <c:order val="2"/>
          <c:tx>
            <c:strRef>
              <c:f>'GRAPH DATA CHAIN 2025'!$A$18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2026'!$B$18:$M$18</c:f>
              <c:numCache>
                <c:formatCode>[$R-1C09]#\ ##0.00</c:formatCode>
                <c:ptCount val="12"/>
                <c:pt idx="0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AA-4FC2-A47C-8F16894BB007}"/>
            </c:ext>
          </c:extLst>
        </c:ser>
        <c:ser>
          <c:idx val="3"/>
          <c:order val="3"/>
          <c:tx>
            <c:strRef>
              <c:f>'GRAPH DATA CHAIN 2025'!$A$19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2026'!$B$19:$M$19</c:f>
              <c:numCache>
                <c:formatCode>[$R-1C09]#\ ##0.00</c:formatCode>
                <c:ptCount val="12"/>
                <c:pt idx="0">
                  <c:v>227.49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AA-4FC2-A47C-8F16894BB007}"/>
            </c:ext>
          </c:extLst>
        </c:ser>
        <c:ser>
          <c:idx val="4"/>
          <c:order val="4"/>
          <c:tx>
            <c:strRef>
              <c:f>'GRAPH DATA CHAIN 2025'!$A$20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2026'!$B$20:$M$20</c:f>
              <c:numCache>
                <c:formatCode>[$R-1C09]#\ ##0.00</c:formatCode>
                <c:ptCount val="12"/>
                <c:pt idx="0">
                  <c:v>203.32333333333335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A-4FC2-A47C-8F16894BB007}"/>
            </c:ext>
          </c:extLst>
        </c:ser>
        <c:ser>
          <c:idx val="5"/>
          <c:order val="5"/>
          <c:tx>
            <c:strRef>
              <c:f>'GRAPH DATA CHAIN 2025'!$A$21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AA-4FC2-A47C-8F16894BB007}"/>
            </c:ext>
          </c:extLst>
        </c:ser>
        <c:ser>
          <c:idx val="6"/>
          <c:order val="6"/>
          <c:tx>
            <c:strRef>
              <c:f>'GRAPH DATA CHAIN 2025'!$A$22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2025'!$B$15:$M$15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2026'!$B$22:$M$22</c:f>
              <c:numCache>
                <c:formatCode>[$R-1C09]#\ ##0.00</c:formatCode>
                <c:ptCount val="12"/>
                <c:pt idx="0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AA-4FC2-A47C-8F16894BB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048"/>
        <c:axId val="243298816"/>
      </c:barChart>
      <c:catAx>
        <c:axId val="2443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298816"/>
        <c:crosses val="autoZero"/>
        <c:auto val="1"/>
        <c:lblAlgn val="ctr"/>
        <c:lblOffset val="100"/>
        <c:noMultiLvlLbl val="0"/>
      </c:catAx>
      <c:valAx>
        <c:axId val="243298816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/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2025'!$B$25:$M$25</c:f>
              <c:numCache>
                <c:formatCode>[$R-1C09]#\ ##0.00</c:formatCode>
                <c:ptCount val="12"/>
                <c:pt idx="0">
                  <c:v>106.65666666666665</c:v>
                </c:pt>
                <c:pt idx="1">
                  <c:v>111.74</c:v>
                </c:pt>
                <c:pt idx="2">
                  <c:v>107.4825</c:v>
                </c:pt>
                <c:pt idx="3">
                  <c:v>117.65666666666665</c:v>
                </c:pt>
                <c:pt idx="4">
                  <c:v>109.99000000000001</c:v>
                </c:pt>
                <c:pt idx="5">
                  <c:v>132.49</c:v>
                </c:pt>
                <c:pt idx="6">
                  <c:v>139.99</c:v>
                </c:pt>
                <c:pt idx="7">
                  <c:v>147.49</c:v>
                </c:pt>
                <c:pt idx="8">
                  <c:v>147.49</c:v>
                </c:pt>
                <c:pt idx="9">
                  <c:v>147.49</c:v>
                </c:pt>
                <c:pt idx="10">
                  <c:v>146.24</c:v>
                </c:pt>
                <c:pt idx="11">
                  <c:v>142.49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177-8DE2-436CDB4ED502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2025'!$B$26:$M$26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176.24</c:v>
                </c:pt>
                <c:pt idx="3">
                  <c:v>181.65666666666667</c:v>
                </c:pt>
                <c:pt idx="4">
                  <c:v>191.65666666666667</c:v>
                </c:pt>
                <c:pt idx="5">
                  <c:v>209.99</c:v>
                </c:pt>
                <c:pt idx="6">
                  <c:v>209.99</c:v>
                </c:pt>
                <c:pt idx="7">
                  <c:v>207.49</c:v>
                </c:pt>
                <c:pt idx="8">
                  <c:v>234.99</c:v>
                </c:pt>
                <c:pt idx="9">
                  <c:v>227.49</c:v>
                </c:pt>
                <c:pt idx="10">
                  <c:v>144.99</c:v>
                </c:pt>
                <c:pt idx="11">
                  <c:v>246.65666666666667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177-8DE2-436CDB4ED502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2025'!$B$27:$M$27</c:f>
              <c:numCache>
                <c:formatCode>[$R-1C09]#\ ##0.00</c:formatCode>
                <c:ptCount val="12"/>
                <c:pt idx="0">
                  <c:v>119.99000000000001</c:v>
                </c:pt>
                <c:pt idx="1">
                  <c:v>123.32333333333334</c:v>
                </c:pt>
                <c:pt idx="2">
                  <c:v>117.99</c:v>
                </c:pt>
                <c:pt idx="3">
                  <c:v>124.32333333333334</c:v>
                </c:pt>
                <c:pt idx="4">
                  <c:v>126.65666666666668</c:v>
                </c:pt>
                <c:pt idx="5">
                  <c:v>129.99</c:v>
                </c:pt>
                <c:pt idx="6">
                  <c:v>146.65666666666667</c:v>
                </c:pt>
                <c:pt idx="7">
                  <c:v>166.65666666666667</c:v>
                </c:pt>
                <c:pt idx="8">
                  <c:v>168.32333333333335</c:v>
                </c:pt>
                <c:pt idx="9">
                  <c:v>162.49</c:v>
                </c:pt>
                <c:pt idx="10">
                  <c:v>152.49</c:v>
                </c:pt>
                <c:pt idx="11">
                  <c:v>159.99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177-8DE2-436CDB4ED502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2025'!$B$28:$M$28</c:f>
              <c:numCache>
                <c:formatCode>[$R-1C09]#\ ##0.00</c:formatCode>
                <c:ptCount val="12"/>
                <c:pt idx="0">
                  <c:v>202.24</c:v>
                </c:pt>
                <c:pt idx="1">
                  <c:v>203.49</c:v>
                </c:pt>
                <c:pt idx="2">
                  <c:v>204.99</c:v>
                </c:pt>
                <c:pt idx="3">
                  <c:v>206.24</c:v>
                </c:pt>
                <c:pt idx="4">
                  <c:v>209.99</c:v>
                </c:pt>
                <c:pt idx="5">
                  <c:v>202.99</c:v>
                </c:pt>
                <c:pt idx="6">
                  <c:v>211.49</c:v>
                </c:pt>
                <c:pt idx="7">
                  <c:v>211.49</c:v>
                </c:pt>
                <c:pt idx="8">
                  <c:v>216.49</c:v>
                </c:pt>
                <c:pt idx="9">
                  <c:v>211.49</c:v>
                </c:pt>
                <c:pt idx="10">
                  <c:v>124.99000000000001</c:v>
                </c:pt>
                <c:pt idx="11">
                  <c:v>217.49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03-4177-8DE2-436CDB4ED502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2025'!$B$29:$M$29</c:f>
              <c:numCache>
                <c:formatCode>[$R-1C09]#\ ##0.00</c:formatCode>
                <c:ptCount val="12"/>
                <c:pt idx="0">
                  <c:v>176.49</c:v>
                </c:pt>
                <c:pt idx="1">
                  <c:v>171.48250000000002</c:v>
                </c:pt>
                <c:pt idx="2">
                  <c:v>178.99</c:v>
                </c:pt>
                <c:pt idx="3">
                  <c:v>179.99</c:v>
                </c:pt>
                <c:pt idx="4">
                  <c:v>173.32333333333335</c:v>
                </c:pt>
                <c:pt idx="5">
                  <c:v>188.99</c:v>
                </c:pt>
                <c:pt idx="6">
                  <c:v>189.99</c:v>
                </c:pt>
                <c:pt idx="7">
                  <c:v>196.65666666666667</c:v>
                </c:pt>
                <c:pt idx="8">
                  <c:v>193.32333333333335</c:v>
                </c:pt>
                <c:pt idx="9">
                  <c:v>186.65666666666667</c:v>
                </c:pt>
                <c:pt idx="10">
                  <c:v>192.32333333333335</c:v>
                </c:pt>
                <c:pt idx="11">
                  <c:v>194.99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3-4177-8DE2-436CDB4ED502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2025'!$B$30:$M$30</c:f>
              <c:numCache>
                <c:formatCode>[$R-1C09]#\ ##0.00</c:formatCode>
                <c:ptCount val="12"/>
                <c:pt idx="0">
                  <c:v>85.99</c:v>
                </c:pt>
                <c:pt idx="1">
                  <c:v>85.99</c:v>
                </c:pt>
                <c:pt idx="2">
                  <c:v>85.99</c:v>
                </c:pt>
                <c:pt idx="3">
                  <c:v>132.99</c:v>
                </c:pt>
                <c:pt idx="8">
                  <c:v>132.99</c:v>
                </c:pt>
                <c:pt idx="10">
                  <c:v>106.49000000000001</c:v>
                </c:pt>
                <c:pt idx="11">
                  <c:v>108.49000000000001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03-4177-8DE2-436CDB4ED502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2025'!$B$31:$M$31</c:f>
              <c:numCache>
                <c:formatCode>[$R-1C09]#\ ##0.00</c:formatCode>
                <c:ptCount val="12"/>
                <c:pt idx="0">
                  <c:v>79.989999999999995</c:v>
                </c:pt>
                <c:pt idx="1">
                  <c:v>77.489999999999995</c:v>
                </c:pt>
                <c:pt idx="2">
                  <c:v>80.739999999999995</c:v>
                </c:pt>
                <c:pt idx="3">
                  <c:v>83.74</c:v>
                </c:pt>
                <c:pt idx="4">
                  <c:v>69.989999999999995</c:v>
                </c:pt>
                <c:pt idx="5">
                  <c:v>84.99</c:v>
                </c:pt>
                <c:pt idx="6">
                  <c:v>86.49</c:v>
                </c:pt>
                <c:pt idx="7">
                  <c:v>78.656666666666652</c:v>
                </c:pt>
                <c:pt idx="8">
                  <c:v>84.99</c:v>
                </c:pt>
                <c:pt idx="9">
                  <c:v>87.49</c:v>
                </c:pt>
                <c:pt idx="10">
                  <c:v>86.24</c:v>
                </c:pt>
                <c:pt idx="11">
                  <c:v>88.74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3-4177-8DE2-436CDB4ED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54560"/>
        <c:axId val="243301120"/>
      </c:barChart>
      <c:catAx>
        <c:axId val="24435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3301120"/>
        <c:crosses val="autoZero"/>
        <c:auto val="1"/>
        <c:lblAlgn val="ctr"/>
        <c:lblOffset val="100"/>
        <c:noMultiLvlLbl val="0"/>
      </c:catAx>
      <c:valAx>
        <c:axId val="243301120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44354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655660682024112"/>
          <c:y val="0.1674453350022945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2025'!$B$34:$M$34</c:f>
              <c:numCache>
                <c:formatCode>[$R-1C09]#\ ##0.00</c:formatCode>
                <c:ptCount val="12"/>
                <c:pt idx="0">
                  <c:v>98.99</c:v>
                </c:pt>
                <c:pt idx="1">
                  <c:v>94.99</c:v>
                </c:pt>
                <c:pt idx="2">
                  <c:v>102.98999999999998</c:v>
                </c:pt>
                <c:pt idx="3">
                  <c:v>107.58999999999999</c:v>
                </c:pt>
                <c:pt idx="4">
                  <c:v>99.99</c:v>
                </c:pt>
                <c:pt idx="5">
                  <c:v>114.99</c:v>
                </c:pt>
                <c:pt idx="6">
                  <c:v>125.99000000000001</c:v>
                </c:pt>
                <c:pt idx="7">
                  <c:v>134.19</c:v>
                </c:pt>
                <c:pt idx="8">
                  <c:v>137.99</c:v>
                </c:pt>
                <c:pt idx="9">
                  <c:v>127.99000000000001</c:v>
                </c:pt>
                <c:pt idx="10">
                  <c:v>82.990000000000009</c:v>
                </c:pt>
                <c:pt idx="11">
                  <c:v>133.19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8-406B-B4A1-553B33D3A62D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2025'!$B$35:$M$35</c:f>
              <c:numCache>
                <c:formatCode>[$R-1C09]#\ ##0.00</c:formatCode>
                <c:ptCount val="12"/>
                <c:pt idx="0">
                  <c:v>178.99</c:v>
                </c:pt>
                <c:pt idx="1">
                  <c:v>167.32333333333335</c:v>
                </c:pt>
                <c:pt idx="2">
                  <c:v>179.74</c:v>
                </c:pt>
                <c:pt idx="3">
                  <c:v>194.19</c:v>
                </c:pt>
                <c:pt idx="4">
                  <c:v>198.99</c:v>
                </c:pt>
                <c:pt idx="5">
                  <c:v>217.99</c:v>
                </c:pt>
                <c:pt idx="6">
                  <c:v>214.99</c:v>
                </c:pt>
                <c:pt idx="7">
                  <c:v>255.32333333333335</c:v>
                </c:pt>
                <c:pt idx="8">
                  <c:v>222.49</c:v>
                </c:pt>
                <c:pt idx="9">
                  <c:v>234.32333333333335</c:v>
                </c:pt>
                <c:pt idx="10">
                  <c:v>143.19</c:v>
                </c:pt>
                <c:pt idx="11">
                  <c:v>222.19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8-406B-B4A1-553B33D3A62D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2025'!$B$36:$M$36</c:f>
              <c:numCache>
                <c:formatCode>[$R-1C09]#\ ##0.00</c:formatCode>
                <c:ptCount val="12"/>
                <c:pt idx="0">
                  <c:v>112.49</c:v>
                </c:pt>
                <c:pt idx="1">
                  <c:v>121.24000000000001</c:v>
                </c:pt>
                <c:pt idx="2">
                  <c:v>118.74000000000001</c:v>
                </c:pt>
                <c:pt idx="3">
                  <c:v>128.74</c:v>
                </c:pt>
                <c:pt idx="4">
                  <c:v>119.99000000000001</c:v>
                </c:pt>
                <c:pt idx="5">
                  <c:v>143.32333333333335</c:v>
                </c:pt>
                <c:pt idx="6">
                  <c:v>154.99</c:v>
                </c:pt>
                <c:pt idx="7">
                  <c:v>163.32333333333335</c:v>
                </c:pt>
                <c:pt idx="8">
                  <c:v>166.65666666666667</c:v>
                </c:pt>
                <c:pt idx="9">
                  <c:v>156.65666666666667</c:v>
                </c:pt>
                <c:pt idx="10">
                  <c:v>163.32333333333335</c:v>
                </c:pt>
                <c:pt idx="11">
                  <c:v>166.65666666666667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8-406B-B4A1-553B33D3A62D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2025'!$B$37:$M$37</c:f>
              <c:numCache>
                <c:formatCode>[$R-1C09]#\ ##0.00</c:formatCode>
                <c:ptCount val="12"/>
                <c:pt idx="0">
                  <c:v>209.98400000000001</c:v>
                </c:pt>
                <c:pt idx="1">
                  <c:v>201.49</c:v>
                </c:pt>
                <c:pt idx="2">
                  <c:v>203.99</c:v>
                </c:pt>
                <c:pt idx="3">
                  <c:v>214.99</c:v>
                </c:pt>
                <c:pt idx="4">
                  <c:v>216.99</c:v>
                </c:pt>
                <c:pt idx="5">
                  <c:v>219.99</c:v>
                </c:pt>
                <c:pt idx="6">
                  <c:v>216.19</c:v>
                </c:pt>
                <c:pt idx="7">
                  <c:v>218.24</c:v>
                </c:pt>
                <c:pt idx="8">
                  <c:v>209.99</c:v>
                </c:pt>
                <c:pt idx="9">
                  <c:v>204.19</c:v>
                </c:pt>
                <c:pt idx="10">
                  <c:v>148.59</c:v>
                </c:pt>
                <c:pt idx="11">
                  <c:v>220.59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8-406B-B4A1-553B33D3A62D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2025'!$B$38:$M$38</c:f>
              <c:numCache>
                <c:formatCode>[$R-1C09]#\ ##0.00</c:formatCode>
                <c:ptCount val="12"/>
                <c:pt idx="0">
                  <c:v>159.99</c:v>
                </c:pt>
                <c:pt idx="1">
                  <c:v>173.99</c:v>
                </c:pt>
                <c:pt idx="2">
                  <c:v>173.74</c:v>
                </c:pt>
                <c:pt idx="3">
                  <c:v>181.99</c:v>
                </c:pt>
                <c:pt idx="4">
                  <c:v>192.49</c:v>
                </c:pt>
                <c:pt idx="5">
                  <c:v>192.49</c:v>
                </c:pt>
                <c:pt idx="6">
                  <c:v>189.99250000000001</c:v>
                </c:pt>
                <c:pt idx="7">
                  <c:v>186.65666666666667</c:v>
                </c:pt>
                <c:pt idx="8">
                  <c:v>186.65666666666667</c:v>
                </c:pt>
                <c:pt idx="9">
                  <c:v>198.99</c:v>
                </c:pt>
                <c:pt idx="10">
                  <c:v>187.19</c:v>
                </c:pt>
                <c:pt idx="11">
                  <c:v>197.49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8-406B-B4A1-553B33D3A62D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2025'!$B$39:$M$39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129.99</c:v>
                </c:pt>
                <c:pt idx="2">
                  <c:v>129.99</c:v>
                </c:pt>
                <c:pt idx="3">
                  <c:v>134.99</c:v>
                </c:pt>
                <c:pt idx="4">
                  <c:v>134.99</c:v>
                </c:pt>
                <c:pt idx="5">
                  <c:v>134.99</c:v>
                </c:pt>
                <c:pt idx="6">
                  <c:v>129.99</c:v>
                </c:pt>
                <c:pt idx="7">
                  <c:v>139.99</c:v>
                </c:pt>
                <c:pt idx="9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B8-406B-B4A1-553B33D3A62D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2025'!$B$40:$M$40</c:f>
              <c:numCache>
                <c:formatCode>[$R-1C09]#\ ##0.00</c:formatCode>
                <c:ptCount val="12"/>
                <c:pt idx="0">
                  <c:v>73.989999999999995</c:v>
                </c:pt>
                <c:pt idx="1">
                  <c:v>80.489999999999995</c:v>
                </c:pt>
                <c:pt idx="2">
                  <c:v>78.989999999999995</c:v>
                </c:pt>
                <c:pt idx="3">
                  <c:v>85.49</c:v>
                </c:pt>
                <c:pt idx="4">
                  <c:v>83.74</c:v>
                </c:pt>
                <c:pt idx="5">
                  <c:v>76.239999999999995</c:v>
                </c:pt>
                <c:pt idx="6">
                  <c:v>83.74</c:v>
                </c:pt>
                <c:pt idx="7">
                  <c:v>77.489999999999995</c:v>
                </c:pt>
                <c:pt idx="8">
                  <c:v>89.99</c:v>
                </c:pt>
                <c:pt idx="9">
                  <c:v>87.99</c:v>
                </c:pt>
                <c:pt idx="10">
                  <c:v>91.39</c:v>
                </c:pt>
                <c:pt idx="11">
                  <c:v>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B8-406B-B4A1-553B33D3A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721664"/>
        <c:axId val="244625920"/>
      </c:barChart>
      <c:catAx>
        <c:axId val="24472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5920"/>
        <c:crosses val="autoZero"/>
        <c:auto val="1"/>
        <c:lblAlgn val="ctr"/>
        <c:lblOffset val="100"/>
        <c:noMultiLvlLbl val="0"/>
      </c:catAx>
      <c:valAx>
        <c:axId val="24462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4721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CHECKERS HYPER</a:t>
            </a:r>
            <a:br>
              <a:rPr lang="en-ZA"/>
            </a:br>
            <a:r>
              <a:rPr lang="en-ZA"/>
              <a:t>Meat Retail Prices - 2026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19432512347488"/>
          <c:y val="0.15121692431705316"/>
          <c:w val="0.84500997690268442"/>
          <c:h val="0.69421156411656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2025'!$A$25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2026'!$B$25:$M$25</c:f>
              <c:numCache>
                <c:formatCode>[$R-1C09]#\ ##0.00</c:formatCode>
                <c:ptCount val="12"/>
                <c:pt idx="0">
                  <c:v>144.99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A-4CD4-BC0E-2DEF9A5A6A41}"/>
            </c:ext>
          </c:extLst>
        </c:ser>
        <c:ser>
          <c:idx val="1"/>
          <c:order val="1"/>
          <c:tx>
            <c:strRef>
              <c:f>'GRAPH DATA CHAIN 2025'!$A$26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2026'!$B$26:$M$26</c:f>
              <c:numCache>
                <c:formatCode>[$R-1C09]#\ ##0.00</c:formatCode>
                <c:ptCount val="12"/>
                <c:pt idx="0">
                  <c:v>262.49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A-4CD4-BC0E-2DEF9A5A6A41}"/>
            </c:ext>
          </c:extLst>
        </c:ser>
        <c:ser>
          <c:idx val="2"/>
          <c:order val="2"/>
          <c:tx>
            <c:strRef>
              <c:f>'GRAPH DATA CHAIN 2025'!$A$27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2026'!$B$27:$M$27</c:f>
              <c:numCache>
                <c:formatCode>[$R-1C09]#\ ##0.00</c:formatCode>
                <c:ptCount val="12"/>
                <c:pt idx="0">
                  <c:v>162.99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4A-4CD4-BC0E-2DEF9A5A6A41}"/>
            </c:ext>
          </c:extLst>
        </c:ser>
        <c:ser>
          <c:idx val="3"/>
          <c:order val="3"/>
          <c:tx>
            <c:strRef>
              <c:f>'GRAPH DATA CHAIN 2025'!$A$28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2026'!$B$28:$M$28</c:f>
              <c:numCache>
                <c:formatCode>[$R-1C09]#\ ##0.00</c:formatCode>
                <c:ptCount val="12"/>
                <c:pt idx="0">
                  <c:v>222.49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4A-4CD4-BC0E-2DEF9A5A6A41}"/>
            </c:ext>
          </c:extLst>
        </c:ser>
        <c:ser>
          <c:idx val="4"/>
          <c:order val="4"/>
          <c:tx>
            <c:strRef>
              <c:f>'GRAPH DATA CHAIN 2025'!$A$29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2026'!$B$29:$M$29</c:f>
              <c:numCache>
                <c:formatCode>[$R-1C09]#\ ##0.00</c:formatCode>
                <c:ptCount val="12"/>
                <c:pt idx="0">
                  <c:v>189.99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4A-4CD4-BC0E-2DEF9A5A6A41}"/>
            </c:ext>
          </c:extLst>
        </c:ser>
        <c:ser>
          <c:idx val="5"/>
          <c:order val="5"/>
          <c:tx>
            <c:strRef>
              <c:f>'GRAPH DATA CHAIN 2025'!$A$30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2026'!$B$30:$M$30</c:f>
              <c:numCache>
                <c:formatCode>[$R-1C09]#\ ##0.00</c:formatCode>
                <c:ptCount val="12"/>
                <c:pt idx="0">
                  <c:v>89.99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4A-4CD4-BC0E-2DEF9A5A6A41}"/>
            </c:ext>
          </c:extLst>
        </c:ser>
        <c:ser>
          <c:idx val="6"/>
          <c:order val="6"/>
          <c:tx>
            <c:strRef>
              <c:f>'GRAPH DATA CHAIN 2025'!$A$31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2025'!$B$24:$M$24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2026'!$B$31:$M$31</c:f>
              <c:numCache>
                <c:formatCode>[$R-1C09]#\ ##0.00</c:formatCode>
                <c:ptCount val="12"/>
                <c:pt idx="0">
                  <c:v>94.99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4A-4CD4-BC0E-2DEF9A5A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75424"/>
        <c:axId val="244622464"/>
      </c:barChart>
      <c:catAx>
        <c:axId val="23677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4622464"/>
        <c:crosses val="autoZero"/>
        <c:auto val="1"/>
        <c:lblAlgn val="ctr"/>
        <c:lblOffset val="100"/>
        <c:noMultiLvlLbl val="0"/>
      </c:catAx>
      <c:valAx>
        <c:axId val="244622464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none"/>
        <c:minorTickMark val="none"/>
        <c:tickLblPos val="nextTo"/>
        <c:crossAx val="23677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FAM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40169466290688"/>
          <c:y val="0.16340655360541581"/>
          <c:w val="0.86203916629502997"/>
          <c:h val="0.688066379103420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2025'!$A$34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2026'!$B$34:$M$34</c:f>
              <c:numCache>
                <c:formatCode>[$R-1C09]#\ ##0.00</c:formatCode>
                <c:ptCount val="12"/>
                <c:pt idx="0">
                  <c:v>127.49000000000001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F-465C-A351-8D8F5E0BBE7F}"/>
            </c:ext>
          </c:extLst>
        </c:ser>
        <c:ser>
          <c:idx val="1"/>
          <c:order val="1"/>
          <c:tx>
            <c:strRef>
              <c:f>'GRAPH DATA CHAIN 2025'!$A$35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2026'!$B$35:$M$35</c:f>
              <c:numCache>
                <c:formatCode>[$R-1C09]#\ ##0.00</c:formatCode>
                <c:ptCount val="12"/>
                <c:pt idx="0">
                  <c:v>220.39000000000001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F-465C-A351-8D8F5E0BBE7F}"/>
            </c:ext>
          </c:extLst>
        </c:ser>
        <c:ser>
          <c:idx val="2"/>
          <c:order val="2"/>
          <c:tx>
            <c:strRef>
              <c:f>'GRAPH DATA CHAIN 2025'!$A$36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2026'!$B$36:$M$36</c:f>
              <c:numCache>
                <c:formatCode>[$R-1C09]#\ ##0.00</c:formatCode>
                <c:ptCount val="12"/>
                <c:pt idx="0">
                  <c:v>169.99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F-465C-A351-8D8F5E0BBE7F}"/>
            </c:ext>
          </c:extLst>
        </c:ser>
        <c:ser>
          <c:idx val="3"/>
          <c:order val="3"/>
          <c:tx>
            <c:strRef>
              <c:f>'GRAPH DATA CHAIN 2025'!$A$37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2026'!$B$37:$M$37</c:f>
              <c:numCache>
                <c:formatCode>[$R-1C09]#\ ##0.00</c:formatCode>
                <c:ptCount val="12"/>
                <c:pt idx="0">
                  <c:v>246.49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3F-465C-A351-8D8F5E0BBE7F}"/>
            </c:ext>
          </c:extLst>
        </c:ser>
        <c:ser>
          <c:idx val="4"/>
          <c:order val="4"/>
          <c:tx>
            <c:strRef>
              <c:f>'GRAPH DATA CHAIN 2025'!$A$38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2026'!$B$38:$M$38</c:f>
              <c:numCache>
                <c:formatCode>[$R-1C09]#\ ##0.00</c:formatCode>
                <c:ptCount val="12"/>
                <c:pt idx="0">
                  <c:v>183.99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3F-465C-A351-8D8F5E0BBE7F}"/>
            </c:ext>
          </c:extLst>
        </c:ser>
        <c:ser>
          <c:idx val="5"/>
          <c:order val="5"/>
          <c:tx>
            <c:strRef>
              <c:f>'GRAPH DATA CHAIN 2025'!$A$39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2026'!$B$39:$M$39</c:f>
              <c:numCache>
                <c:formatCode>[$R-1C09]#\ ##0.00</c:formatCode>
                <c:ptCount val="12"/>
                <c:pt idx="0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3F-465C-A351-8D8F5E0BBE7F}"/>
            </c:ext>
          </c:extLst>
        </c:ser>
        <c:ser>
          <c:idx val="6"/>
          <c:order val="6"/>
          <c:tx>
            <c:strRef>
              <c:f>'GRAPH DATA CHAIN 2025'!$A$40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2025'!$B$33:$M$33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2026'!$B$40:$M$40</c:f>
              <c:numCache>
                <c:formatCode>[$R-1C09]#\ ##0.00</c:formatCode>
                <c:ptCount val="12"/>
                <c:pt idx="0">
                  <c:v>97.49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F-465C-A351-8D8F5E0BB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5888"/>
        <c:axId val="244628224"/>
      </c:barChart>
      <c:catAx>
        <c:axId val="24528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4628224"/>
        <c:crosses val="autoZero"/>
        <c:auto val="1"/>
        <c:lblAlgn val="ctr"/>
        <c:lblOffset val="100"/>
        <c:noMultiLvlLbl val="0"/>
      </c:catAx>
      <c:valAx>
        <c:axId val="24462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5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- 2026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2026'!$B$43:$M$43</c:f>
              <c:numCache>
                <c:formatCode>[$R-1C09]#\ ##0.00</c:formatCode>
                <c:ptCount val="12"/>
                <c:pt idx="0">
                  <c:v>150.99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6-417B-A79D-0FF2521B105F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2026'!$B$44:$M$44</c:f>
              <c:numCache>
                <c:formatCode>[$R-1C09]#\ ##0.00</c:formatCode>
                <c:ptCount val="12"/>
                <c:pt idx="0">
                  <c:v>191.65666666666667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6-417B-A79D-0FF2521B105F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2026'!$B$45:$M$45</c:f>
              <c:numCache>
                <c:formatCode>[$R-1C09]#\ ##0.00</c:formatCode>
                <c:ptCount val="12"/>
                <c:pt idx="0">
                  <c:v>176.65666666666667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6-417B-A79D-0FF2521B105F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2026'!$B$46:$M$46</c:f>
              <c:numCache>
                <c:formatCode>[$R-1C09]#\ ##0.00</c:formatCode>
                <c:ptCount val="12"/>
                <c:pt idx="0">
                  <c:v>249.99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6-417B-A79D-0FF2521B105F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2026'!$B$47:$M$47</c:f>
              <c:numCache>
                <c:formatCode>[$R-1C09]#\ ##0.00</c:formatCode>
                <c:ptCount val="12"/>
                <c:pt idx="0">
                  <c:v>193.99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6-417B-A79D-0FF2521B105F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2026'!$B$48:$M$48</c:f>
              <c:numCache>
                <c:formatCode>[$R-1C09]#\ ##0.00</c:formatCode>
                <c:ptCount val="12"/>
                <c:pt idx="0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36-417B-A79D-0FF2521B105F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2026'!$B$49:$M$49</c:f>
              <c:numCache>
                <c:formatCode>[$R-1C09]#\ ##0.00</c:formatCode>
                <c:ptCount val="12"/>
                <c:pt idx="0">
                  <c:v>98.323333333333323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6-417B-A79D-0FF2521B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287936"/>
        <c:axId val="245352128"/>
      </c:barChart>
      <c:catAx>
        <c:axId val="24528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2128"/>
        <c:crosses val="autoZero"/>
        <c:auto val="1"/>
        <c:lblAlgn val="ctr"/>
        <c:lblOffset val="100"/>
        <c:noMultiLvlLbl val="0"/>
      </c:catAx>
      <c:valAx>
        <c:axId val="24535212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287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PnP HYPER</a:t>
            </a:r>
          </a:p>
          <a:p>
            <a:pPr>
              <a:defRPr/>
            </a:pPr>
            <a:r>
              <a:rPr lang="en-US"/>
              <a:t>Meat Retail Prices - 2025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078668235451972"/>
          <c:y val="0.13726088903715097"/>
          <c:w val="0.84822232701796196"/>
          <c:h val="0.730285277903063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DATA CHAIN 2025'!$A$43</c:f>
              <c:strCache>
                <c:ptCount val="1"/>
                <c:pt idx="0">
                  <c:v>Beef Lean Mince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2025'!$B$43:$M$43</c:f>
              <c:numCache>
                <c:formatCode>[$R-1C09]#\ ##0.00</c:formatCode>
                <c:ptCount val="12"/>
                <c:pt idx="0">
                  <c:v>102.99</c:v>
                </c:pt>
                <c:pt idx="1">
                  <c:v>107.74</c:v>
                </c:pt>
                <c:pt idx="2">
                  <c:v>100.59</c:v>
                </c:pt>
                <c:pt idx="3">
                  <c:v>110.24</c:v>
                </c:pt>
                <c:pt idx="4">
                  <c:v>103.98999999999998</c:v>
                </c:pt>
                <c:pt idx="5">
                  <c:v>123.59</c:v>
                </c:pt>
                <c:pt idx="6">
                  <c:v>139.39000000000001</c:v>
                </c:pt>
                <c:pt idx="7">
                  <c:v>148.19</c:v>
                </c:pt>
                <c:pt idx="8">
                  <c:v>144.99</c:v>
                </c:pt>
                <c:pt idx="9">
                  <c:v>137.79000000000002</c:v>
                </c:pt>
                <c:pt idx="10">
                  <c:v>143.79000000000002</c:v>
                </c:pt>
                <c:pt idx="11">
                  <c:v>147.79000000000002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B-4A2D-A49F-DB1928B9B1A0}"/>
            </c:ext>
          </c:extLst>
        </c:ser>
        <c:ser>
          <c:idx val="1"/>
          <c:order val="1"/>
          <c:tx>
            <c:strRef>
              <c:f>'GRAPH DATA CHAIN 2025'!$A$44</c:f>
              <c:strCache>
                <c:ptCount val="1"/>
                <c:pt idx="0">
                  <c:v>Beef Rump Steak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2025'!$B$44:$M$44</c:f>
              <c:numCache>
                <c:formatCode>[$R-1C09]#\ ##0.00</c:formatCode>
                <c:ptCount val="12"/>
                <c:pt idx="0">
                  <c:v>188.32333333333335</c:v>
                </c:pt>
                <c:pt idx="1">
                  <c:v>164.65666666666667</c:v>
                </c:pt>
                <c:pt idx="2">
                  <c:v>181.99</c:v>
                </c:pt>
                <c:pt idx="3">
                  <c:v>189.99</c:v>
                </c:pt>
                <c:pt idx="4">
                  <c:v>178.99</c:v>
                </c:pt>
                <c:pt idx="5">
                  <c:v>219.99</c:v>
                </c:pt>
                <c:pt idx="6">
                  <c:v>232.49</c:v>
                </c:pt>
                <c:pt idx="7">
                  <c:v>203.74</c:v>
                </c:pt>
                <c:pt idx="8">
                  <c:v>229.99</c:v>
                </c:pt>
                <c:pt idx="9">
                  <c:v>213.32333333333335</c:v>
                </c:pt>
                <c:pt idx="10">
                  <c:v>228.74</c:v>
                </c:pt>
                <c:pt idx="11">
                  <c:v>199.99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B-4A2D-A49F-DB1928B9B1A0}"/>
            </c:ext>
          </c:extLst>
        </c:ser>
        <c:ser>
          <c:idx val="2"/>
          <c:order val="2"/>
          <c:tx>
            <c:strRef>
              <c:f>'GRAPH DATA CHAIN 2025'!$A$45</c:f>
              <c:strCache>
                <c:ptCount val="1"/>
                <c:pt idx="0">
                  <c:v>Beef Topside Roast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2025'!$B$45:$M$45</c:f>
              <c:numCache>
                <c:formatCode>[$R-1C09]#\ ##0.00</c:formatCode>
                <c:ptCount val="12"/>
                <c:pt idx="0">
                  <c:v>114.74</c:v>
                </c:pt>
                <c:pt idx="1">
                  <c:v>113.74</c:v>
                </c:pt>
                <c:pt idx="2">
                  <c:v>107.49</c:v>
                </c:pt>
                <c:pt idx="3">
                  <c:v>127.49000000000001</c:v>
                </c:pt>
                <c:pt idx="4">
                  <c:v>127.49000000000001</c:v>
                </c:pt>
                <c:pt idx="5">
                  <c:v>136.65666666666667</c:v>
                </c:pt>
                <c:pt idx="6">
                  <c:v>157.49</c:v>
                </c:pt>
                <c:pt idx="7">
                  <c:v>159.74</c:v>
                </c:pt>
                <c:pt idx="8">
                  <c:v>157.24</c:v>
                </c:pt>
                <c:pt idx="9">
                  <c:v>156.65666666666667</c:v>
                </c:pt>
                <c:pt idx="10">
                  <c:v>162.49</c:v>
                </c:pt>
                <c:pt idx="11">
                  <c:v>164.99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6B-4A2D-A49F-DB1928B9B1A0}"/>
            </c:ext>
          </c:extLst>
        </c:ser>
        <c:ser>
          <c:idx val="3"/>
          <c:order val="3"/>
          <c:tx>
            <c:strRef>
              <c:f>'GRAPH DATA CHAIN 2025'!$A$46</c:f>
              <c:strCache>
                <c:ptCount val="1"/>
                <c:pt idx="0">
                  <c:v>Lamb Rib Chops Price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2025'!$B$46:$M$46</c:f>
              <c:numCache>
                <c:formatCode>[$R-1C09]#\ ##0.00</c:formatCode>
                <c:ptCount val="12"/>
                <c:pt idx="0">
                  <c:v>201.99</c:v>
                </c:pt>
                <c:pt idx="1">
                  <c:v>197.99</c:v>
                </c:pt>
                <c:pt idx="2">
                  <c:v>200.99</c:v>
                </c:pt>
                <c:pt idx="3">
                  <c:v>206.99</c:v>
                </c:pt>
                <c:pt idx="4">
                  <c:v>189.99</c:v>
                </c:pt>
                <c:pt idx="5">
                  <c:v>199.99</c:v>
                </c:pt>
                <c:pt idx="6">
                  <c:v>205.99</c:v>
                </c:pt>
                <c:pt idx="7">
                  <c:v>212.49</c:v>
                </c:pt>
                <c:pt idx="8">
                  <c:v>214.99</c:v>
                </c:pt>
                <c:pt idx="9">
                  <c:v>222.49</c:v>
                </c:pt>
                <c:pt idx="10">
                  <c:v>181.99</c:v>
                </c:pt>
                <c:pt idx="11">
                  <c:v>219.99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6B-4A2D-A49F-DB1928B9B1A0}"/>
            </c:ext>
          </c:extLst>
        </c:ser>
        <c:ser>
          <c:idx val="4"/>
          <c:order val="4"/>
          <c:tx>
            <c:strRef>
              <c:f>'GRAPH DATA CHAIN 2025'!$A$47</c:f>
              <c:strCache>
                <c:ptCount val="1"/>
                <c:pt idx="0">
                  <c:v>Leg of Lamb  Per 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2025'!$B$47:$M$47</c:f>
              <c:numCache>
                <c:formatCode>[$R-1C09]#\ ##0.00</c:formatCode>
                <c:ptCount val="12"/>
                <c:pt idx="0">
                  <c:v>169.99</c:v>
                </c:pt>
                <c:pt idx="1">
                  <c:v>172.49</c:v>
                </c:pt>
                <c:pt idx="2">
                  <c:v>183.99</c:v>
                </c:pt>
                <c:pt idx="3">
                  <c:v>188.74</c:v>
                </c:pt>
                <c:pt idx="4">
                  <c:v>179.99</c:v>
                </c:pt>
                <c:pt idx="5">
                  <c:v>181.99</c:v>
                </c:pt>
                <c:pt idx="6">
                  <c:v>185.99</c:v>
                </c:pt>
                <c:pt idx="7">
                  <c:v>185.99</c:v>
                </c:pt>
                <c:pt idx="8">
                  <c:v>183.32333333333335</c:v>
                </c:pt>
                <c:pt idx="9">
                  <c:v>192.99</c:v>
                </c:pt>
                <c:pt idx="10">
                  <c:v>186.24</c:v>
                </c:pt>
                <c:pt idx="11">
                  <c:v>193.74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6B-4A2D-A49F-DB1928B9B1A0}"/>
            </c:ext>
          </c:extLst>
        </c:ser>
        <c:ser>
          <c:idx val="5"/>
          <c:order val="5"/>
          <c:tx>
            <c:strRef>
              <c:f>'GRAPH DATA CHAIN 2025'!$A$48</c:f>
              <c:strCache>
                <c:ptCount val="1"/>
                <c:pt idx="0">
                  <c:v>Pork Kassler Chops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2025'!$B$48:$M$48</c:f>
              <c:numCache>
                <c:formatCode>[$R-1C09]#\ ##0.00</c:formatCode>
                <c:ptCount val="12"/>
                <c:pt idx="0">
                  <c:v>99.99</c:v>
                </c:pt>
                <c:pt idx="1">
                  <c:v>89.99</c:v>
                </c:pt>
                <c:pt idx="3">
                  <c:v>104.99</c:v>
                </c:pt>
                <c:pt idx="4">
                  <c:v>104.99</c:v>
                </c:pt>
                <c:pt idx="5">
                  <c:v>134.99</c:v>
                </c:pt>
                <c:pt idx="6">
                  <c:v>109.99</c:v>
                </c:pt>
                <c:pt idx="7">
                  <c:v>124.99000000000001</c:v>
                </c:pt>
                <c:pt idx="8">
                  <c:v>119.99000000000001</c:v>
                </c:pt>
                <c:pt idx="9">
                  <c:v>139.99</c:v>
                </c:pt>
                <c:pt idx="10">
                  <c:v>139.99</c:v>
                </c:pt>
                <c:pt idx="11">
                  <c:v>139.99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B-4A2D-A49F-DB1928B9B1A0}"/>
            </c:ext>
          </c:extLst>
        </c:ser>
        <c:ser>
          <c:idx val="6"/>
          <c:order val="6"/>
          <c:tx>
            <c:strRef>
              <c:f>'GRAPH DATA CHAIN 2025'!$A$49</c:f>
              <c:strCache>
                <c:ptCount val="1"/>
                <c:pt idx="0">
                  <c:v>Pork Roast p/kg</c:v>
                </c:pt>
              </c:strCache>
            </c:strRef>
          </c:tx>
          <c:invertIfNegative val="0"/>
          <c:cat>
            <c:strRef>
              <c:f>'GRAPH DATA CHAIN 2025'!$B$42:$M$42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'GRAPH DATA CHAIN 2025'!$B$49:$M$49</c:f>
              <c:numCache>
                <c:formatCode>[$R-1C09]#\ ##0.00</c:formatCode>
                <c:ptCount val="12"/>
                <c:pt idx="0">
                  <c:v>76.656666666666652</c:v>
                </c:pt>
                <c:pt idx="1">
                  <c:v>79.989999999999995</c:v>
                </c:pt>
                <c:pt idx="2">
                  <c:v>81.656666666666652</c:v>
                </c:pt>
                <c:pt idx="3">
                  <c:v>84.99</c:v>
                </c:pt>
                <c:pt idx="4">
                  <c:v>84.99</c:v>
                </c:pt>
                <c:pt idx="5">
                  <c:v>78.323333333333323</c:v>
                </c:pt>
                <c:pt idx="6">
                  <c:v>84.99</c:v>
                </c:pt>
                <c:pt idx="7">
                  <c:v>69.989999999999995</c:v>
                </c:pt>
                <c:pt idx="8">
                  <c:v>84.99</c:v>
                </c:pt>
                <c:pt idx="9">
                  <c:v>74.989999999999995</c:v>
                </c:pt>
                <c:pt idx="10">
                  <c:v>88.49</c:v>
                </c:pt>
                <c:pt idx="11">
                  <c:v>92.49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6B-4A2D-A49F-DB1928B9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53824"/>
        <c:axId val="245355008"/>
      </c:barChart>
      <c:catAx>
        <c:axId val="24545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5355008"/>
        <c:crosses val="autoZero"/>
        <c:auto val="1"/>
        <c:lblAlgn val="ctr"/>
        <c:lblOffset val="100"/>
        <c:noMultiLvlLbl val="0"/>
      </c:catAx>
      <c:valAx>
        <c:axId val="245355008"/>
        <c:scaling>
          <c:orientation val="minMax"/>
          <c:min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 per Kg</a:t>
                </a:r>
              </a:p>
            </c:rich>
          </c:tx>
          <c:overlay val="0"/>
        </c:title>
        <c:numFmt formatCode="&quot;R&quot;\ #,##0" sourceLinked="0"/>
        <c:majorTickMark val="out"/>
        <c:minorTickMark val="none"/>
        <c:tickLblPos val="nextTo"/>
        <c:crossAx val="2454538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54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8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/>
  <sheetViews>
    <sheetView zoomScale="6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99060</xdr:rowOff>
    </xdr:from>
    <xdr:to>
      <xdr:col>0</xdr:col>
      <xdr:colOff>952568</xdr:colOff>
      <xdr:row>0</xdr:row>
      <xdr:rowOff>746760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537F6468-124A-3796-1ABE-A76AA32B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99060"/>
          <a:ext cx="81540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828800" y="0"/>
    <xdr:ext cx="8654143" cy="6272893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85514" cy="60633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828800" y="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828800" y="0"/>
    <xdr:ext cx="8667750" cy="6298406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57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828800" y="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84677" cy="60608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53340</xdr:rowOff>
    </xdr:from>
    <xdr:to>
      <xdr:col>0</xdr:col>
      <xdr:colOff>1348740</xdr:colOff>
      <xdr:row>0</xdr:row>
      <xdr:rowOff>906780</xdr:rowOff>
    </xdr:to>
    <xdr:pic>
      <xdr:nvPicPr>
        <xdr:cNvPr id="3" name="Picture 2" descr="See related image detail. NEW STRUCTURE IN THE PRIMARY RED MEAT INDUSTRY – RMIS">
          <a:extLst>
            <a:ext uri="{FF2B5EF4-FFF2-40B4-BE49-F238E27FC236}">
              <a16:creationId xmlns:a16="http://schemas.microsoft.com/office/drawing/2014/main" id="{4F3B8C7E-981A-4859-B1B1-BC133D1C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53340"/>
          <a:ext cx="1074420" cy="8534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110740" y="175260"/>
    <xdr:ext cx="9305192" cy="6081346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9A760F-6D73-4980-A5BF-BABA70CE9F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182880"/>
    <xdr:ext cx="9305192" cy="6081346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8093957-CD7A-44CA-BC46-682574AAC6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97155</xdr:rowOff>
    </xdr:from>
    <xdr:to>
      <xdr:col>12</xdr:col>
      <xdr:colOff>0</xdr:colOff>
      <xdr:row>45</xdr:row>
      <xdr:rowOff>59055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828800" y="190500"/>
    <xdr:ext cx="9301574" cy="6079537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21920" y="0"/>
    <xdr:ext cx="8258712" cy="5968902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825240" y="83820"/>
    <xdr:ext cx="8670192" cy="6288942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"/>
  <sheetViews>
    <sheetView tabSelected="1" zoomScaleNormal="100" workbookViewId="0">
      <pane xSplit="7" ySplit="7" topLeftCell="H8" activePane="bottomRight" state="frozen"/>
      <selection pane="topRight" activeCell="H1" sqref="H1"/>
      <selection pane="bottomLeft" activeCell="A9" sqref="A9"/>
      <selection pane="bottomRight" activeCell="B41" sqref="B41:K41"/>
    </sheetView>
  </sheetViews>
  <sheetFormatPr defaultColWidth="9.109375" defaultRowHeight="12" x14ac:dyDescent="0.25"/>
  <cols>
    <col min="1" max="1" width="32.109375" style="1" bestFit="1" customWidth="1"/>
    <col min="2" max="2" width="8.44140625" style="13" bestFit="1" customWidth="1"/>
    <col min="3" max="3" width="8.88671875" style="1" bestFit="1" customWidth="1"/>
    <col min="4" max="7" width="10.88671875" style="1" customWidth="1"/>
    <col min="8" max="8" width="8.5546875" style="1" bestFit="1" customWidth="1"/>
    <col min="9" max="9" width="8.5546875" style="1" customWidth="1"/>
    <col min="10" max="10" width="9.44140625" style="1" customWidth="1"/>
    <col min="11" max="11" width="9.33203125" style="1" customWidth="1"/>
    <col min="12" max="13" width="7.88671875" style="10" customWidth="1"/>
    <col min="14" max="16384" width="9.109375" style="1"/>
  </cols>
  <sheetData>
    <row r="1" spans="1:15" ht="63" customHeight="1" x14ac:dyDescent="0.55000000000000004">
      <c r="A1" s="131"/>
      <c r="B1" s="139" t="s">
        <v>23</v>
      </c>
      <c r="C1" s="139"/>
      <c r="D1" s="139"/>
      <c r="E1" s="139"/>
      <c r="F1" s="139"/>
      <c r="G1" s="139"/>
      <c r="H1" s="139"/>
      <c r="I1" s="139"/>
      <c r="J1" s="139"/>
      <c r="K1" s="128"/>
      <c r="L1" s="132" t="s">
        <v>28</v>
      </c>
      <c r="M1" s="132"/>
    </row>
    <row r="2" spans="1:15" s="3" customFormat="1" ht="15" customHeight="1" x14ac:dyDescent="0.25">
      <c r="A2" s="76" t="s">
        <v>20</v>
      </c>
      <c r="B2" s="150" t="s">
        <v>24</v>
      </c>
      <c r="C2" s="142" t="s">
        <v>21</v>
      </c>
      <c r="D2" s="140" t="s">
        <v>47</v>
      </c>
      <c r="E2" s="140" t="s">
        <v>48</v>
      </c>
      <c r="F2" s="140" t="s">
        <v>49</v>
      </c>
      <c r="G2" s="140" t="s">
        <v>50</v>
      </c>
      <c r="H2" s="142" t="s">
        <v>22</v>
      </c>
      <c r="I2" s="142" t="s">
        <v>51</v>
      </c>
      <c r="J2" s="148" t="s">
        <v>25</v>
      </c>
      <c r="K2" s="148" t="s">
        <v>76</v>
      </c>
      <c r="L2" s="134" t="s">
        <v>26</v>
      </c>
      <c r="M2" s="135" t="s">
        <v>27</v>
      </c>
    </row>
    <row r="3" spans="1:15" ht="33" customHeight="1" x14ac:dyDescent="0.25">
      <c r="A3" s="83" t="s">
        <v>79</v>
      </c>
      <c r="B3" s="151"/>
      <c r="C3" s="143"/>
      <c r="D3" s="141"/>
      <c r="E3" s="141"/>
      <c r="F3" s="141"/>
      <c r="G3" s="141"/>
      <c r="H3" s="143"/>
      <c r="I3" s="143"/>
      <c r="J3" s="149"/>
      <c r="K3" s="149"/>
      <c r="L3" s="134"/>
      <c r="M3" s="135"/>
    </row>
    <row r="4" spans="1:15" s="6" customFormat="1" ht="12" hidden="1" customHeight="1" x14ac:dyDescent="0.25">
      <c r="A4" s="77"/>
      <c r="B4" s="78"/>
      <c r="C4" s="79"/>
      <c r="D4" s="79"/>
      <c r="E4" s="80"/>
      <c r="F4" s="80"/>
      <c r="G4" s="80"/>
      <c r="H4" s="79"/>
      <c r="I4" s="79"/>
      <c r="J4" s="78"/>
      <c r="K4" s="81"/>
      <c r="L4" s="82"/>
      <c r="M4" s="82"/>
    </row>
    <row r="5" spans="1:15" s="6" customFormat="1" hidden="1" x14ac:dyDescent="0.25">
      <c r="A5" s="77"/>
      <c r="B5" s="78"/>
      <c r="C5" s="79"/>
      <c r="D5" s="79"/>
      <c r="E5" s="80"/>
      <c r="F5" s="80"/>
      <c r="G5" s="80"/>
      <c r="H5" s="79"/>
      <c r="I5" s="79"/>
      <c r="J5" s="78"/>
      <c r="K5" s="81"/>
      <c r="L5" s="82"/>
      <c r="M5" s="82"/>
    </row>
    <row r="6" spans="1:15" s="6" customFormat="1" hidden="1" x14ac:dyDescent="0.25">
      <c r="A6" s="77"/>
      <c r="B6" s="78"/>
      <c r="C6" s="79"/>
      <c r="D6" s="79"/>
      <c r="E6" s="80"/>
      <c r="F6" s="80"/>
      <c r="G6" s="80"/>
      <c r="H6" s="79"/>
      <c r="I6" s="79"/>
      <c r="J6" s="78"/>
      <c r="K6" s="81"/>
      <c r="L6" s="82"/>
      <c r="M6" s="82"/>
    </row>
    <row r="7" spans="1:15" s="6" customFormat="1" hidden="1" x14ac:dyDescent="0.25">
      <c r="A7" s="77"/>
      <c r="B7" s="78"/>
      <c r="C7" s="79"/>
      <c r="D7" s="79"/>
      <c r="E7" s="80"/>
      <c r="F7" s="80"/>
      <c r="G7" s="80"/>
      <c r="H7" s="79"/>
      <c r="I7" s="79"/>
      <c r="J7" s="78"/>
      <c r="K7" s="81"/>
      <c r="L7" s="82"/>
      <c r="M7" s="82"/>
    </row>
    <row r="8" spans="1:15" ht="16.5" customHeight="1" x14ac:dyDescent="0.25">
      <c r="A8" s="147" t="s">
        <v>30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33" t="s">
        <v>75</v>
      </c>
      <c r="M8" s="133"/>
    </row>
    <row r="9" spans="1:15" ht="14.4" x14ac:dyDescent="0.3">
      <c r="A9" s="91" t="s">
        <v>0</v>
      </c>
      <c r="B9" s="85">
        <v>123.24714285714275</v>
      </c>
      <c r="C9" s="85">
        <v>124.99000000000001</v>
      </c>
      <c r="D9" s="85">
        <v>122.49</v>
      </c>
      <c r="E9" s="85">
        <v>114.99</v>
      </c>
      <c r="F9" s="85">
        <v>123.74</v>
      </c>
      <c r="G9" s="85">
        <v>121.19000000000001</v>
      </c>
      <c r="H9" s="85">
        <v>123.99000000000001</v>
      </c>
      <c r="I9" s="85">
        <v>120.99000000000001</v>
      </c>
      <c r="J9" s="85">
        <v>116.65666666666668</v>
      </c>
      <c r="K9" s="85">
        <v>143.32333333333335</v>
      </c>
      <c r="L9" s="102">
        <f t="shared" ref="L9:L22" si="0">MIN(B9:K9)</f>
        <v>114.99</v>
      </c>
      <c r="M9" s="116">
        <f t="shared" ref="M9:M22" si="1">MAX(B9:L9)</f>
        <v>143.32333333333335</v>
      </c>
      <c r="O9" s="10"/>
    </row>
    <row r="10" spans="1:15" ht="14.4" x14ac:dyDescent="0.3">
      <c r="A10" s="91" t="s">
        <v>72</v>
      </c>
      <c r="B10" s="85">
        <v>103.76419354838703</v>
      </c>
      <c r="C10" s="85">
        <v>109.99000000000001</v>
      </c>
      <c r="D10" s="85">
        <v>104.99</v>
      </c>
      <c r="E10" s="85">
        <v>92.99</v>
      </c>
      <c r="F10" s="85">
        <v>91.24</v>
      </c>
      <c r="G10" s="85">
        <v>89.99</v>
      </c>
      <c r="H10" s="85">
        <v>112.49</v>
      </c>
      <c r="I10" s="85">
        <v>109.99</v>
      </c>
      <c r="J10" s="85">
        <v>106.65666666666665</v>
      </c>
      <c r="K10" s="85">
        <v>119.99000000000001</v>
      </c>
      <c r="L10" s="102">
        <f t="shared" si="0"/>
        <v>89.99</v>
      </c>
      <c r="M10" s="116">
        <f t="shared" si="1"/>
        <v>119.99000000000001</v>
      </c>
      <c r="O10" s="10"/>
    </row>
    <row r="11" spans="1:15" ht="14.4" x14ac:dyDescent="0.3">
      <c r="A11" s="91" t="s">
        <v>1</v>
      </c>
      <c r="B11" s="85">
        <v>137.82675675675665</v>
      </c>
      <c r="C11" s="85">
        <v>138.39000000000001</v>
      </c>
      <c r="D11" s="85">
        <v>144.99</v>
      </c>
      <c r="E11" s="85">
        <v>127.49000000000001</v>
      </c>
      <c r="F11" s="85">
        <v>150.99</v>
      </c>
      <c r="G11" s="85">
        <v>131.99</v>
      </c>
      <c r="H11" s="85">
        <v>137.99</v>
      </c>
      <c r="I11" s="85">
        <v>148.48000000000002</v>
      </c>
      <c r="J11" s="85">
        <v>129.99</v>
      </c>
      <c r="K11" s="85">
        <v>119.99</v>
      </c>
      <c r="L11" s="102">
        <f t="shared" si="0"/>
        <v>119.99</v>
      </c>
      <c r="M11" s="116">
        <f t="shared" si="1"/>
        <v>150.99</v>
      </c>
      <c r="O11" s="10"/>
    </row>
    <row r="12" spans="1:15" ht="14.4" x14ac:dyDescent="0.3">
      <c r="A12" s="91" t="s">
        <v>2</v>
      </c>
      <c r="B12" s="85">
        <v>227.9333333333332</v>
      </c>
      <c r="C12" s="85">
        <v>216.65666666666667</v>
      </c>
      <c r="D12" s="85">
        <v>262.49</v>
      </c>
      <c r="E12" s="85">
        <v>220.39000000000001</v>
      </c>
      <c r="F12" s="85">
        <v>191.65666666666667</v>
      </c>
      <c r="G12" s="85">
        <v>213.74</v>
      </c>
      <c r="H12" s="85">
        <v>184.99</v>
      </c>
      <c r="I12" s="85">
        <v>240.98000000000002</v>
      </c>
      <c r="J12" s="85">
        <v>217.49</v>
      </c>
      <c r="K12" s="85">
        <v>279.99</v>
      </c>
      <c r="L12" s="102">
        <f t="shared" si="0"/>
        <v>184.99</v>
      </c>
      <c r="M12" s="116">
        <f t="shared" si="1"/>
        <v>279.99</v>
      </c>
      <c r="O12" s="10"/>
    </row>
    <row r="13" spans="1:15" ht="14.4" x14ac:dyDescent="0.3">
      <c r="A13" s="91" t="s">
        <v>3</v>
      </c>
      <c r="B13" s="85">
        <v>130.77378378378367</v>
      </c>
      <c r="C13" s="85">
        <v>139.99</v>
      </c>
      <c r="D13" s="85">
        <v>136.65666666666667</v>
      </c>
      <c r="E13" s="85">
        <v>121.24000000000001</v>
      </c>
      <c r="F13" s="85">
        <v>144.24</v>
      </c>
      <c r="G13" s="85">
        <v>146.39000000000001</v>
      </c>
      <c r="H13" s="85">
        <v>116.99000000000001</v>
      </c>
      <c r="I13" s="85">
        <v>121.99000000000001</v>
      </c>
      <c r="J13" s="85">
        <v>121.99000000000001</v>
      </c>
      <c r="K13" s="85">
        <v>137.49</v>
      </c>
      <c r="L13" s="102">
        <f t="shared" si="0"/>
        <v>116.99000000000001</v>
      </c>
      <c r="M13" s="116">
        <f t="shared" si="1"/>
        <v>146.39000000000001</v>
      </c>
      <c r="O13" s="10"/>
    </row>
    <row r="14" spans="1:15" ht="14.4" x14ac:dyDescent="0.3">
      <c r="A14" s="91" t="s">
        <v>4</v>
      </c>
      <c r="B14" s="85">
        <v>353.62999999999988</v>
      </c>
      <c r="C14" s="85">
        <v>346.65666666666669</v>
      </c>
      <c r="D14" s="85">
        <v>389.99</v>
      </c>
      <c r="E14" s="85">
        <v>371.49</v>
      </c>
      <c r="F14" s="85">
        <v>375.99</v>
      </c>
      <c r="G14" s="85">
        <v>375.99</v>
      </c>
      <c r="H14" s="85">
        <v>269.99</v>
      </c>
      <c r="I14" s="85">
        <v>299.99</v>
      </c>
      <c r="J14" s="85">
        <v>282.49</v>
      </c>
      <c r="K14" s="85">
        <v>339.99</v>
      </c>
      <c r="L14" s="102">
        <f t="shared" si="0"/>
        <v>269.99</v>
      </c>
      <c r="M14" s="116">
        <f t="shared" si="1"/>
        <v>389.99</v>
      </c>
      <c r="O14" s="10"/>
    </row>
    <row r="15" spans="1:15" ht="14.4" x14ac:dyDescent="0.3">
      <c r="A15" s="91" t="s">
        <v>73</v>
      </c>
      <c r="B15" s="85">
        <v>155.87888888888881</v>
      </c>
      <c r="C15" s="85">
        <v>154.99</v>
      </c>
      <c r="D15" s="85">
        <v>152.49</v>
      </c>
      <c r="E15" s="85">
        <v>163.32333333333335</v>
      </c>
      <c r="F15" s="85">
        <v>163.74</v>
      </c>
      <c r="G15" s="85">
        <v>162.49</v>
      </c>
      <c r="H15" s="85">
        <v>147.99</v>
      </c>
      <c r="I15" s="85">
        <v>150.99</v>
      </c>
      <c r="J15" s="85">
        <v>159.99</v>
      </c>
      <c r="K15" s="85">
        <v>129.99</v>
      </c>
      <c r="L15" s="102">
        <f t="shared" si="0"/>
        <v>129.99</v>
      </c>
      <c r="M15" s="116">
        <f t="shared" si="1"/>
        <v>163.74</v>
      </c>
      <c r="O15" s="10"/>
    </row>
    <row r="16" spans="1:15" ht="14.4" x14ac:dyDescent="0.3">
      <c r="A16" s="91" t="s">
        <v>5</v>
      </c>
      <c r="B16" s="85">
        <v>134.77862068965507</v>
      </c>
      <c r="C16" s="85">
        <v>131.24</v>
      </c>
      <c r="D16" s="85">
        <v>142.49</v>
      </c>
      <c r="E16" s="85">
        <v>148.99</v>
      </c>
      <c r="F16" s="85">
        <v>128.99</v>
      </c>
      <c r="G16" s="85">
        <v>124.65666666666668</v>
      </c>
      <c r="H16" s="85">
        <v>131.97200000000001</v>
      </c>
      <c r="I16" s="85">
        <v>136.47999999999999</v>
      </c>
      <c r="J16" s="85">
        <v>129.99</v>
      </c>
      <c r="K16" s="85">
        <v>119.99</v>
      </c>
      <c r="L16" s="102">
        <f t="shared" si="0"/>
        <v>119.99</v>
      </c>
      <c r="M16" s="116">
        <f t="shared" si="1"/>
        <v>148.99</v>
      </c>
      <c r="O16" s="10"/>
    </row>
    <row r="17" spans="1:16" ht="14.4" x14ac:dyDescent="0.3">
      <c r="A17" s="91" t="s">
        <v>6</v>
      </c>
      <c r="B17" s="85">
        <v>164.15666666666655</v>
      </c>
      <c r="C17" s="85">
        <v>159.99</v>
      </c>
      <c r="D17" s="85">
        <v>163.32333333333335</v>
      </c>
      <c r="E17" s="85">
        <v>172.49</v>
      </c>
      <c r="F17" s="85">
        <v>169.99</v>
      </c>
      <c r="G17" s="85">
        <v>164.99</v>
      </c>
      <c r="H17" s="85">
        <v>149.99</v>
      </c>
      <c r="I17" s="85"/>
      <c r="J17" s="85">
        <v>159.99</v>
      </c>
      <c r="K17" s="85"/>
      <c r="L17" s="102">
        <f t="shared" si="0"/>
        <v>149.99</v>
      </c>
      <c r="M17" s="116">
        <f t="shared" si="1"/>
        <v>172.49</v>
      </c>
      <c r="O17" s="10"/>
    </row>
    <row r="18" spans="1:16" ht="14.4" x14ac:dyDescent="0.3">
      <c r="A18" s="91" t="s">
        <v>7</v>
      </c>
      <c r="B18" s="85">
        <v>240.01421052631562</v>
      </c>
      <c r="C18" s="85">
        <v>227.99</v>
      </c>
      <c r="D18" s="85">
        <v>254.99</v>
      </c>
      <c r="E18" s="85">
        <v>220.39000000000001</v>
      </c>
      <c r="F18" s="85">
        <v>219.99</v>
      </c>
      <c r="G18" s="85">
        <v>231.99</v>
      </c>
      <c r="H18" s="85">
        <v>199.99</v>
      </c>
      <c r="I18" s="85">
        <v>250.77400000000003</v>
      </c>
      <c r="J18" s="85">
        <v>241.65666666666667</v>
      </c>
      <c r="K18" s="85">
        <v>283.99</v>
      </c>
      <c r="L18" s="102">
        <f t="shared" si="0"/>
        <v>199.99</v>
      </c>
      <c r="M18" s="116">
        <f t="shared" si="1"/>
        <v>283.99</v>
      </c>
      <c r="O18" s="10"/>
    </row>
    <row r="19" spans="1:16" ht="14.4" x14ac:dyDescent="0.3">
      <c r="A19" s="91" t="s">
        <v>8</v>
      </c>
      <c r="B19" s="85">
        <v>176.42749999999995</v>
      </c>
      <c r="C19" s="85">
        <v>177.49</v>
      </c>
      <c r="D19" s="85">
        <v>189.99</v>
      </c>
      <c r="E19" s="85">
        <v>170.74</v>
      </c>
      <c r="F19" s="85"/>
      <c r="G19" s="85">
        <v>169.99</v>
      </c>
      <c r="H19" s="85">
        <v>159.99</v>
      </c>
      <c r="I19" s="85">
        <v>179.99</v>
      </c>
      <c r="J19" s="85">
        <v>179.99</v>
      </c>
      <c r="K19" s="85"/>
      <c r="L19" s="102">
        <f t="shared" si="0"/>
        <v>159.99</v>
      </c>
      <c r="M19" s="116">
        <f t="shared" si="1"/>
        <v>189.99</v>
      </c>
      <c r="O19" s="10"/>
    </row>
    <row r="20" spans="1:16" ht="14.4" x14ac:dyDescent="0.3">
      <c r="A20" s="91" t="s">
        <v>9</v>
      </c>
      <c r="B20" s="85">
        <v>167.14384615384603</v>
      </c>
      <c r="C20" s="85">
        <v>159.99</v>
      </c>
      <c r="D20" s="85">
        <v>162.99</v>
      </c>
      <c r="E20" s="85">
        <v>169.99</v>
      </c>
      <c r="F20" s="85">
        <v>176.65666666666667</v>
      </c>
      <c r="G20" s="85">
        <v>169.99</v>
      </c>
      <c r="H20" s="85">
        <v>149.99</v>
      </c>
      <c r="I20" s="85">
        <v>183.49</v>
      </c>
      <c r="J20" s="85">
        <v>159.99</v>
      </c>
      <c r="K20" s="85">
        <v>179.99</v>
      </c>
      <c r="L20" s="102">
        <f t="shared" si="0"/>
        <v>149.99</v>
      </c>
      <c r="M20" s="116">
        <f t="shared" si="1"/>
        <v>183.49</v>
      </c>
      <c r="O20" s="10"/>
    </row>
    <row r="21" spans="1:16" ht="14.4" x14ac:dyDescent="0.3">
      <c r="A21" s="91" t="s">
        <v>10</v>
      </c>
      <c r="B21" s="85">
        <v>143.77787878787868</v>
      </c>
      <c r="C21" s="85">
        <v>133.39000000000001</v>
      </c>
      <c r="D21" s="85">
        <v>145.32333333333335</v>
      </c>
      <c r="E21" s="85">
        <v>152.49</v>
      </c>
      <c r="F21" s="85">
        <v>150.99</v>
      </c>
      <c r="G21" s="85">
        <v>147.99</v>
      </c>
      <c r="H21" s="85">
        <v>135.99</v>
      </c>
      <c r="I21" s="85">
        <v>147.65666666666667</v>
      </c>
      <c r="J21" s="85">
        <v>136.99</v>
      </c>
      <c r="K21" s="85">
        <v>139.99</v>
      </c>
      <c r="L21" s="102">
        <f t="shared" si="0"/>
        <v>133.39000000000001</v>
      </c>
      <c r="M21" s="116">
        <f t="shared" si="1"/>
        <v>152.49</v>
      </c>
      <c r="O21" s="10"/>
    </row>
    <row r="22" spans="1:16" ht="14.4" x14ac:dyDescent="0.3">
      <c r="A22" s="91" t="s">
        <v>12</v>
      </c>
      <c r="B22" s="85">
        <v>165.90304347826077</v>
      </c>
      <c r="C22" s="85">
        <v>163.32333333333335</v>
      </c>
      <c r="D22" s="85">
        <v>176.32333333333335</v>
      </c>
      <c r="E22" s="85">
        <v>169.99</v>
      </c>
      <c r="F22" s="85">
        <v>169.99</v>
      </c>
      <c r="G22" s="85">
        <v>164.99</v>
      </c>
      <c r="H22" s="85">
        <v>149.99</v>
      </c>
      <c r="I22" s="85">
        <v>165.65666666666667</v>
      </c>
      <c r="J22" s="85">
        <v>154.99</v>
      </c>
      <c r="K22" s="85">
        <v>179.99</v>
      </c>
      <c r="L22" s="102">
        <f t="shared" si="0"/>
        <v>149.99</v>
      </c>
      <c r="M22" s="116">
        <f t="shared" si="1"/>
        <v>179.99</v>
      </c>
      <c r="O22" s="10"/>
    </row>
    <row r="23" spans="1:16" s="6" customFormat="1" ht="14.4" x14ac:dyDescent="0.3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93"/>
      <c r="M23" s="94"/>
      <c r="N23" s="44"/>
      <c r="O23" s="10"/>
    </row>
    <row r="24" spans="1:16" s="6" customFormat="1" ht="14.4" x14ac:dyDescent="0.3">
      <c r="A24" s="146" t="s">
        <v>29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95"/>
      <c r="M24" s="95"/>
      <c r="N24" s="44"/>
      <c r="O24" s="10"/>
    </row>
    <row r="25" spans="1:16" ht="14.4" x14ac:dyDescent="0.3">
      <c r="A25" s="96" t="s">
        <v>11</v>
      </c>
      <c r="B25" s="85">
        <v>205.85206896551711</v>
      </c>
      <c r="C25" s="85">
        <v>199.99</v>
      </c>
      <c r="D25" s="85">
        <v>204.99</v>
      </c>
      <c r="E25" s="85">
        <v>203.32333333333335</v>
      </c>
      <c r="F25" s="85">
        <v>201.99</v>
      </c>
      <c r="G25" s="85">
        <v>197.99</v>
      </c>
      <c r="H25" s="85">
        <v>179.99</v>
      </c>
      <c r="I25" s="85">
        <v>179.99</v>
      </c>
      <c r="J25" s="85">
        <v>192.49</v>
      </c>
      <c r="K25" s="85">
        <v>254.99</v>
      </c>
      <c r="L25" s="102">
        <f t="shared" ref="L25:L32" si="2">MIN(B25:K25)</f>
        <v>179.99</v>
      </c>
      <c r="M25" s="103">
        <f t="shared" ref="M25:M32" si="3">MAX(B25:L25)</f>
        <v>254.99</v>
      </c>
      <c r="N25" s="44"/>
      <c r="O25" s="10"/>
      <c r="P25" s="85"/>
    </row>
    <row r="26" spans="1:16" ht="14.4" x14ac:dyDescent="0.3">
      <c r="A26" s="96" t="s">
        <v>13</v>
      </c>
      <c r="B26" s="85">
        <v>197.5706451612902</v>
      </c>
      <c r="C26" s="85">
        <v>189.99</v>
      </c>
      <c r="D26" s="85">
        <v>176.65666666666667</v>
      </c>
      <c r="E26" s="85">
        <v>202.49</v>
      </c>
      <c r="F26" s="85">
        <v>189.99</v>
      </c>
      <c r="G26" s="85">
        <v>192.49</v>
      </c>
      <c r="H26" s="85">
        <v>169.99</v>
      </c>
      <c r="I26" s="85">
        <v>192.49</v>
      </c>
      <c r="J26" s="85">
        <v>202.49</v>
      </c>
      <c r="K26" s="85">
        <v>233.99</v>
      </c>
      <c r="L26" s="102">
        <f t="shared" si="2"/>
        <v>169.99</v>
      </c>
      <c r="M26" s="103">
        <f t="shared" si="3"/>
        <v>233.99</v>
      </c>
      <c r="N26" s="44"/>
      <c r="O26" s="10"/>
    </row>
    <row r="27" spans="1:16" ht="14.4" x14ac:dyDescent="0.3">
      <c r="A27" s="96" t="s">
        <v>14</v>
      </c>
      <c r="B27" s="85">
        <v>189.83374999999987</v>
      </c>
      <c r="C27" s="85">
        <v>189.99</v>
      </c>
      <c r="D27" s="85">
        <v>184.99</v>
      </c>
      <c r="E27" s="85">
        <v>181.65666666666667</v>
      </c>
      <c r="F27" s="85">
        <v>186.24</v>
      </c>
      <c r="G27" s="85">
        <v>191.24</v>
      </c>
      <c r="H27" s="85">
        <v>172.49</v>
      </c>
      <c r="I27" s="85"/>
      <c r="J27" s="85">
        <v>185.99</v>
      </c>
      <c r="K27" s="85">
        <v>217.99</v>
      </c>
      <c r="L27" s="102">
        <f t="shared" si="2"/>
        <v>172.49</v>
      </c>
      <c r="M27" s="103">
        <f t="shared" si="3"/>
        <v>217.99</v>
      </c>
      <c r="N27" s="44"/>
      <c r="O27" s="10"/>
    </row>
    <row r="28" spans="1:16" ht="14.4" x14ac:dyDescent="0.3">
      <c r="A28" s="96" t="s">
        <v>15</v>
      </c>
      <c r="B28" s="85">
        <v>177.66857142857131</v>
      </c>
      <c r="C28" s="85">
        <v>179.99</v>
      </c>
      <c r="D28" s="85">
        <v>171.24</v>
      </c>
      <c r="E28" s="85">
        <v>168.74</v>
      </c>
      <c r="F28" s="85">
        <v>174.99</v>
      </c>
      <c r="G28" s="85">
        <v>171.99</v>
      </c>
      <c r="H28" s="85">
        <v>169.99</v>
      </c>
      <c r="I28" s="85"/>
      <c r="J28" s="85">
        <v>189.99</v>
      </c>
      <c r="K28" s="85">
        <v>209.99</v>
      </c>
      <c r="L28" s="102">
        <f t="shared" si="2"/>
        <v>168.74</v>
      </c>
      <c r="M28" s="103">
        <f t="shared" si="3"/>
        <v>209.99</v>
      </c>
      <c r="N28" s="44"/>
      <c r="O28" s="10"/>
    </row>
    <row r="29" spans="1:16" ht="14.4" x14ac:dyDescent="0.3">
      <c r="A29" s="96" t="s">
        <v>16</v>
      </c>
      <c r="B29" s="85">
        <v>187.9562499999999</v>
      </c>
      <c r="C29" s="85">
        <v>189.99</v>
      </c>
      <c r="D29" s="85">
        <v>184.99</v>
      </c>
      <c r="E29" s="85">
        <v>181.24</v>
      </c>
      <c r="F29" s="85">
        <v>186.24</v>
      </c>
      <c r="G29" s="85">
        <v>181.24</v>
      </c>
      <c r="H29" s="85">
        <v>174.97</v>
      </c>
      <c r="I29" s="85"/>
      <c r="J29" s="85">
        <v>185.99</v>
      </c>
      <c r="K29" s="85">
        <v>219.99</v>
      </c>
      <c r="L29" s="102">
        <f t="shared" si="2"/>
        <v>174.97</v>
      </c>
      <c r="M29" s="103">
        <f t="shared" si="3"/>
        <v>219.99</v>
      </c>
      <c r="N29" s="44"/>
      <c r="O29" s="10"/>
    </row>
    <row r="30" spans="1:16" ht="14.4" x14ac:dyDescent="0.3">
      <c r="A30" s="96" t="s">
        <v>17</v>
      </c>
      <c r="B30" s="85">
        <v>234.9293939393938</v>
      </c>
      <c r="C30" s="85">
        <v>227.49</v>
      </c>
      <c r="D30" s="85">
        <v>222.49</v>
      </c>
      <c r="E30" s="85">
        <v>246.49</v>
      </c>
      <c r="F30" s="85">
        <v>249.99</v>
      </c>
      <c r="G30" s="85">
        <v>239.99</v>
      </c>
      <c r="H30" s="85">
        <v>219.99</v>
      </c>
      <c r="I30" s="85">
        <v>219.99</v>
      </c>
      <c r="J30" s="85">
        <v>227.39000000000001</v>
      </c>
      <c r="K30" s="85">
        <v>279.99</v>
      </c>
      <c r="L30" s="102">
        <f t="shared" si="2"/>
        <v>219.99</v>
      </c>
      <c r="M30" s="103">
        <f t="shared" si="3"/>
        <v>279.99</v>
      </c>
      <c r="N30" s="44"/>
      <c r="O30" s="10"/>
    </row>
    <row r="31" spans="1:16" ht="14.4" x14ac:dyDescent="0.3">
      <c r="A31" s="96" t="s">
        <v>18</v>
      </c>
      <c r="B31" s="85">
        <v>206.66567567567554</v>
      </c>
      <c r="C31" s="85">
        <v>184.99</v>
      </c>
      <c r="D31" s="85">
        <v>192.49</v>
      </c>
      <c r="E31" s="85">
        <v>201.19</v>
      </c>
      <c r="F31" s="85">
        <v>203.74</v>
      </c>
      <c r="G31" s="85">
        <v>206.99</v>
      </c>
      <c r="H31" s="85">
        <v>216.65666666666667</v>
      </c>
      <c r="I31" s="85">
        <v>212.65666666666667</v>
      </c>
      <c r="J31" s="85">
        <v>206.59</v>
      </c>
      <c r="K31" s="85">
        <v>239.99</v>
      </c>
      <c r="L31" s="102">
        <f t="shared" si="2"/>
        <v>184.99</v>
      </c>
      <c r="M31" s="103">
        <f t="shared" si="3"/>
        <v>239.99</v>
      </c>
      <c r="N31" s="44"/>
      <c r="O31" s="10"/>
    </row>
    <row r="32" spans="1:16" ht="14.4" x14ac:dyDescent="0.3">
      <c r="A32" s="96" t="s">
        <v>19</v>
      </c>
      <c r="B32" s="85">
        <v>198.95969696969684</v>
      </c>
      <c r="C32" s="85">
        <v>203.32333333333335</v>
      </c>
      <c r="D32" s="85">
        <v>189.99</v>
      </c>
      <c r="E32" s="85">
        <v>183.99</v>
      </c>
      <c r="F32" s="85">
        <v>193.99</v>
      </c>
      <c r="G32" s="85">
        <v>189.99</v>
      </c>
      <c r="H32" s="85">
        <v>199.99</v>
      </c>
      <c r="I32" s="85">
        <v>199.99</v>
      </c>
      <c r="J32" s="85">
        <v>193.99</v>
      </c>
      <c r="K32" s="85">
        <v>231.99</v>
      </c>
      <c r="L32" s="102">
        <f t="shared" si="2"/>
        <v>183.99</v>
      </c>
      <c r="M32" s="103">
        <f t="shared" si="3"/>
        <v>231.99</v>
      </c>
      <c r="N32" s="44"/>
      <c r="O32" s="10"/>
    </row>
    <row r="33" spans="1:15" s="6" customFormat="1" ht="14.4" x14ac:dyDescent="0.3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29"/>
      <c r="L33" s="98"/>
      <c r="M33" s="98"/>
      <c r="N33" s="44"/>
      <c r="O33" s="10"/>
    </row>
    <row r="34" spans="1:15" s="6" customFormat="1" ht="14.4" x14ac:dyDescent="0.3">
      <c r="A34" s="138" t="s">
        <v>31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99"/>
      <c r="M34" s="100"/>
      <c r="N34" s="44"/>
      <c r="O34" s="10"/>
    </row>
    <row r="35" spans="1:15" ht="14.4" x14ac:dyDescent="0.3">
      <c r="A35" s="101" t="s">
        <v>38</v>
      </c>
      <c r="B35" s="85">
        <v>89.346071428571392</v>
      </c>
      <c r="C35" s="85">
        <v>88.49</v>
      </c>
      <c r="D35" s="85">
        <v>92.313333333333333</v>
      </c>
      <c r="E35" s="85">
        <v>92.49</v>
      </c>
      <c r="F35" s="85">
        <v>97.49</v>
      </c>
      <c r="G35" s="85">
        <v>91.24</v>
      </c>
      <c r="H35" s="85">
        <v>82.656666666666652</v>
      </c>
      <c r="I35" s="85">
        <v>87.99</v>
      </c>
      <c r="J35" s="85">
        <v>89.99</v>
      </c>
      <c r="K35" s="85">
        <v>69.989999999999995</v>
      </c>
      <c r="L35" s="102">
        <f t="shared" ref="L35:L44" si="4">MIN(B35:K35)</f>
        <v>69.989999999999995</v>
      </c>
      <c r="M35" s="103">
        <f t="shared" ref="M35:M44" si="5">MAX(B35:L35)</f>
        <v>97.49</v>
      </c>
      <c r="N35" s="117"/>
      <c r="O35" s="10"/>
    </row>
    <row r="36" spans="1:15" ht="14.4" x14ac:dyDescent="0.3">
      <c r="A36" s="101" t="s">
        <v>39</v>
      </c>
      <c r="B36" s="85">
        <v>117.32333333333325</v>
      </c>
      <c r="C36" s="85">
        <v>118.32333333333334</v>
      </c>
      <c r="D36" s="85">
        <v>119.99000000000001</v>
      </c>
      <c r="E36" s="85">
        <v>122.19000000000001</v>
      </c>
      <c r="F36" s="85">
        <v>119.99</v>
      </c>
      <c r="G36" s="85">
        <v>117.98999999999998</v>
      </c>
      <c r="H36" s="85">
        <v>105.99</v>
      </c>
      <c r="I36" s="85">
        <v>122.32333333333334</v>
      </c>
      <c r="J36" s="85">
        <v>121.24000000000001</v>
      </c>
      <c r="K36" s="85">
        <v>79.989999999999995</v>
      </c>
      <c r="L36" s="102">
        <f t="shared" si="4"/>
        <v>79.989999999999995</v>
      </c>
      <c r="M36" s="103">
        <f t="shared" si="5"/>
        <v>122.32333333333334</v>
      </c>
      <c r="N36" s="117"/>
      <c r="O36" s="10"/>
    </row>
    <row r="37" spans="1:15" ht="14.4" x14ac:dyDescent="0.3">
      <c r="A37" s="101" t="s">
        <v>40</v>
      </c>
      <c r="B37" s="85">
        <v>137.84714285714287</v>
      </c>
      <c r="C37" s="85">
        <v>134.99</v>
      </c>
      <c r="D37" s="85">
        <v>89.99</v>
      </c>
      <c r="E37" s="85">
        <v>139.99</v>
      </c>
      <c r="F37" s="85">
        <v>139.99</v>
      </c>
      <c r="G37" s="85">
        <v>159.99</v>
      </c>
      <c r="H37" s="85"/>
      <c r="I37" s="85"/>
      <c r="J37" s="85">
        <v>139.99</v>
      </c>
      <c r="K37" s="85"/>
      <c r="L37" s="102">
        <f t="shared" si="4"/>
        <v>89.99</v>
      </c>
      <c r="M37" s="103">
        <f t="shared" si="5"/>
        <v>159.99</v>
      </c>
      <c r="N37" s="117"/>
      <c r="O37" s="10"/>
    </row>
    <row r="38" spans="1:15" ht="14.4" x14ac:dyDescent="0.3">
      <c r="A38" s="101" t="s">
        <v>41</v>
      </c>
      <c r="B38" s="85">
        <v>120.12513513513504</v>
      </c>
      <c r="C38" s="85">
        <v>116.99000000000001</v>
      </c>
      <c r="D38" s="85">
        <v>123.32333333333334</v>
      </c>
      <c r="E38" s="85">
        <v>117.99000000000001</v>
      </c>
      <c r="F38" s="85">
        <v>114.99000000000001</v>
      </c>
      <c r="G38" s="85">
        <v>125.99000000000001</v>
      </c>
      <c r="H38" s="85">
        <v>106.98999999999998</v>
      </c>
      <c r="I38" s="85">
        <v>111.24</v>
      </c>
      <c r="J38" s="85">
        <v>106.65666666666665</v>
      </c>
      <c r="K38" s="85">
        <v>169.99</v>
      </c>
      <c r="L38" s="102">
        <f t="shared" si="4"/>
        <v>106.65666666666665</v>
      </c>
      <c r="M38" s="103">
        <f t="shared" si="5"/>
        <v>169.99</v>
      </c>
      <c r="N38" s="117"/>
      <c r="O38" s="10"/>
    </row>
    <row r="39" spans="1:15" ht="14.4" x14ac:dyDescent="0.3">
      <c r="A39" s="101" t="s">
        <v>35</v>
      </c>
      <c r="B39" s="85">
        <v>129.63285714285715</v>
      </c>
      <c r="C39" s="85">
        <v>89.99</v>
      </c>
      <c r="D39" s="85">
        <v>124.99000000000001</v>
      </c>
      <c r="E39" s="85">
        <v>134.99</v>
      </c>
      <c r="F39" s="85">
        <v>137.49</v>
      </c>
      <c r="G39" s="85">
        <v>139.99</v>
      </c>
      <c r="H39" s="85">
        <v>124.99000000000001</v>
      </c>
      <c r="I39" s="85">
        <v>164.99</v>
      </c>
      <c r="J39" s="85">
        <v>119.99</v>
      </c>
      <c r="K39" s="85">
        <v>89.99</v>
      </c>
      <c r="L39" s="102">
        <f t="shared" si="4"/>
        <v>89.99</v>
      </c>
      <c r="M39" s="103">
        <f t="shared" si="5"/>
        <v>164.99</v>
      </c>
      <c r="N39" s="117"/>
      <c r="O39" s="10"/>
    </row>
    <row r="40" spans="1:15" ht="14.4" x14ac:dyDescent="0.3">
      <c r="A40" s="101" t="s">
        <v>36</v>
      </c>
      <c r="B40" s="85">
        <v>108.60111111111111</v>
      </c>
      <c r="C40" s="85">
        <v>97.49</v>
      </c>
      <c r="D40" s="85">
        <v>99.99</v>
      </c>
      <c r="E40" s="85">
        <v>119.99</v>
      </c>
      <c r="F40" s="85">
        <v>104.99</v>
      </c>
      <c r="G40" s="85">
        <v>109.99</v>
      </c>
      <c r="H40" s="85">
        <v>119.99</v>
      </c>
      <c r="I40" s="85">
        <v>119.99</v>
      </c>
      <c r="J40" s="85">
        <v>117.49</v>
      </c>
      <c r="K40" s="85">
        <v>89.99</v>
      </c>
      <c r="L40" s="102">
        <f t="shared" si="4"/>
        <v>89.99</v>
      </c>
      <c r="M40" s="103">
        <f t="shared" si="5"/>
        <v>119.99</v>
      </c>
      <c r="N40" s="117"/>
      <c r="O40" s="10"/>
    </row>
    <row r="41" spans="1:15" ht="14.4" x14ac:dyDescent="0.3">
      <c r="A41" s="101" t="s">
        <v>42</v>
      </c>
      <c r="B41" s="85">
        <v>92.629999999999981</v>
      </c>
      <c r="C41" s="85">
        <v>89.99</v>
      </c>
      <c r="D41" s="85">
        <v>94.99</v>
      </c>
      <c r="E41" s="85">
        <v>97.49</v>
      </c>
      <c r="F41" s="85">
        <v>98.323333333333323</v>
      </c>
      <c r="G41" s="85">
        <v>93.323333333333323</v>
      </c>
      <c r="H41" s="85">
        <v>89.656666666666652</v>
      </c>
      <c r="I41" s="85"/>
      <c r="J41" s="85">
        <v>85.49</v>
      </c>
      <c r="K41" s="85"/>
      <c r="L41" s="102">
        <f t="shared" si="4"/>
        <v>85.49</v>
      </c>
      <c r="M41" s="103">
        <f t="shared" si="5"/>
        <v>98.323333333333323</v>
      </c>
      <c r="N41" s="117"/>
      <c r="O41" s="10"/>
    </row>
    <row r="42" spans="1:15" ht="14.4" x14ac:dyDescent="0.3">
      <c r="A42" s="101" t="s">
        <v>37</v>
      </c>
      <c r="B42" s="85">
        <v>98.037619047619046</v>
      </c>
      <c r="C42" s="85">
        <v>99.99</v>
      </c>
      <c r="D42" s="85">
        <v>96.323333333333323</v>
      </c>
      <c r="E42" s="85"/>
      <c r="F42" s="85">
        <v>79.989999999999995</v>
      </c>
      <c r="G42" s="85">
        <v>94.99</v>
      </c>
      <c r="H42" s="85">
        <v>94.99</v>
      </c>
      <c r="I42" s="85">
        <v>109.99</v>
      </c>
      <c r="J42" s="85">
        <v>97.49</v>
      </c>
      <c r="K42" s="85">
        <v>104.99</v>
      </c>
      <c r="L42" s="102">
        <f t="shared" si="4"/>
        <v>79.989999999999995</v>
      </c>
      <c r="M42" s="103">
        <f t="shared" si="5"/>
        <v>109.99</v>
      </c>
      <c r="N42" s="117"/>
      <c r="O42" s="10"/>
    </row>
    <row r="43" spans="1:15" ht="14.4" x14ac:dyDescent="0.3">
      <c r="A43" s="101" t="s">
        <v>44</v>
      </c>
      <c r="B43" s="85">
        <v>95.041282051281968</v>
      </c>
      <c r="C43" s="85">
        <v>94.99</v>
      </c>
      <c r="D43" s="85">
        <v>101.74</v>
      </c>
      <c r="E43" s="85">
        <v>90.39</v>
      </c>
      <c r="F43" s="85">
        <v>89.99</v>
      </c>
      <c r="G43" s="85">
        <v>93.99</v>
      </c>
      <c r="H43" s="85">
        <v>83.24</v>
      </c>
      <c r="I43" s="85">
        <v>96.49</v>
      </c>
      <c r="J43" s="85">
        <v>97.789999999999992</v>
      </c>
      <c r="K43" s="85">
        <v>113.32333333333334</v>
      </c>
      <c r="L43" s="102">
        <f t="shared" si="4"/>
        <v>83.24</v>
      </c>
      <c r="M43" s="103">
        <f t="shared" si="5"/>
        <v>113.32333333333334</v>
      </c>
      <c r="N43" s="117"/>
      <c r="O43" s="10"/>
    </row>
    <row r="44" spans="1:15" ht="14.4" x14ac:dyDescent="0.3">
      <c r="A44" s="101" t="s">
        <v>43</v>
      </c>
      <c r="B44" s="85">
        <v>111.13285714285712</v>
      </c>
      <c r="C44" s="85">
        <v>119.99000000000001</v>
      </c>
      <c r="D44" s="85">
        <v>104.99</v>
      </c>
      <c r="E44" s="85">
        <v>114.99</v>
      </c>
      <c r="F44" s="85">
        <v>113.98999999999998</v>
      </c>
      <c r="G44" s="85">
        <v>113.32333333333332</v>
      </c>
      <c r="H44" s="85">
        <v>94.49</v>
      </c>
      <c r="I44" s="85">
        <v>89.99</v>
      </c>
      <c r="J44" s="85">
        <v>127.49000000000001</v>
      </c>
      <c r="K44" s="85">
        <v>89.99</v>
      </c>
      <c r="L44" s="102">
        <f t="shared" si="4"/>
        <v>89.99</v>
      </c>
      <c r="M44" s="103">
        <f t="shared" si="5"/>
        <v>127.49000000000001</v>
      </c>
      <c r="N44" s="117"/>
      <c r="O44" s="10"/>
    </row>
    <row r="48" spans="1:15" ht="13.2" x14ac:dyDescent="0.25">
      <c r="A48" s="61"/>
      <c r="B48" s="62"/>
      <c r="C48" s="62"/>
      <c r="D48" s="62"/>
      <c r="E48" s="62"/>
      <c r="F48" s="62"/>
      <c r="G48" s="62"/>
      <c r="H48" s="62"/>
      <c r="I48" s="62"/>
      <c r="J48" s="62"/>
      <c r="L48" s="1"/>
    </row>
    <row r="49" spans="1:12" ht="13.2" x14ac:dyDescent="0.25">
      <c r="A49" s="61"/>
      <c r="B49" s="62"/>
      <c r="C49" s="62"/>
      <c r="D49" s="62"/>
      <c r="E49" s="62"/>
      <c r="F49" s="62"/>
      <c r="G49" s="62"/>
      <c r="H49" s="62"/>
      <c r="I49" s="62"/>
      <c r="J49" s="62"/>
      <c r="L49" s="1"/>
    </row>
    <row r="50" spans="1:12" ht="13.2" x14ac:dyDescent="0.25">
      <c r="A50" s="61"/>
      <c r="B50" s="62"/>
      <c r="C50" s="62"/>
      <c r="D50" s="62"/>
      <c r="E50" s="62"/>
      <c r="F50" s="62"/>
      <c r="G50" s="62"/>
      <c r="H50" s="62"/>
      <c r="I50" s="62"/>
      <c r="J50" s="62"/>
      <c r="L50" s="1"/>
    </row>
    <row r="51" spans="1:12" ht="13.2" x14ac:dyDescent="0.25">
      <c r="A51" s="63"/>
      <c r="B51" s="62"/>
      <c r="C51" s="62"/>
      <c r="D51" s="62"/>
      <c r="E51" s="62"/>
      <c r="F51" s="62"/>
      <c r="G51" s="62"/>
      <c r="H51" s="62"/>
      <c r="I51" s="62"/>
      <c r="J51" s="62"/>
      <c r="L51" s="1"/>
    </row>
    <row r="52" spans="1:12" ht="13.2" x14ac:dyDescent="0.25">
      <c r="A52" s="63"/>
      <c r="B52" s="62"/>
      <c r="C52" s="62"/>
      <c r="D52" s="62"/>
      <c r="E52" s="62"/>
      <c r="F52" s="62"/>
      <c r="G52" s="62"/>
      <c r="H52" s="62"/>
      <c r="I52" s="62"/>
      <c r="J52" s="62"/>
      <c r="L52" s="1"/>
    </row>
    <row r="53" spans="1:12" ht="13.2" x14ac:dyDescent="0.25">
      <c r="A53" s="63"/>
      <c r="B53" s="62"/>
      <c r="C53" s="62"/>
      <c r="D53" s="62"/>
      <c r="E53" s="62"/>
      <c r="F53" s="62"/>
      <c r="G53" s="62"/>
      <c r="H53" s="62"/>
      <c r="I53" s="62"/>
      <c r="J53" s="62"/>
      <c r="L53" s="1"/>
    </row>
    <row r="54" spans="1:12" ht="13.2" x14ac:dyDescent="0.25">
      <c r="A54" s="63"/>
      <c r="B54" s="62"/>
      <c r="C54" s="62"/>
      <c r="D54" s="62"/>
      <c r="E54" s="62"/>
      <c r="F54" s="62"/>
      <c r="G54" s="62"/>
      <c r="H54" s="62"/>
      <c r="I54" s="62"/>
      <c r="J54" s="62"/>
      <c r="L54" s="1"/>
    </row>
    <row r="55" spans="1:12" ht="13.2" x14ac:dyDescent="0.25">
      <c r="A55" s="63"/>
      <c r="B55" s="62"/>
      <c r="C55" s="62"/>
      <c r="D55" s="62"/>
      <c r="E55" s="62"/>
      <c r="F55" s="62"/>
      <c r="G55" s="62"/>
      <c r="H55" s="62"/>
      <c r="I55" s="62"/>
      <c r="J55" s="62"/>
      <c r="L55" s="1"/>
    </row>
    <row r="56" spans="1:12" ht="13.2" x14ac:dyDescent="0.25">
      <c r="A56" s="63"/>
      <c r="B56" s="62"/>
      <c r="C56" s="62"/>
      <c r="D56" s="62"/>
      <c r="E56" s="62"/>
      <c r="F56" s="62"/>
      <c r="G56" s="62"/>
      <c r="H56" s="62"/>
      <c r="I56" s="62"/>
      <c r="J56" s="62"/>
      <c r="L56" s="1"/>
    </row>
    <row r="57" spans="1:12" ht="13.2" x14ac:dyDescent="0.25">
      <c r="A57" s="63"/>
      <c r="B57" s="62"/>
      <c r="C57" s="62"/>
      <c r="D57" s="62"/>
      <c r="E57" s="62"/>
      <c r="F57" s="62"/>
      <c r="G57" s="62"/>
      <c r="H57" s="62"/>
      <c r="I57" s="62"/>
      <c r="J57" s="62"/>
      <c r="L57" s="1"/>
    </row>
    <row r="58" spans="1:12" ht="13.2" x14ac:dyDescent="0.25">
      <c r="A58" s="63"/>
      <c r="B58" s="62"/>
      <c r="C58" s="62"/>
      <c r="D58" s="62"/>
      <c r="E58" s="62"/>
      <c r="F58" s="62"/>
      <c r="G58" s="62"/>
      <c r="H58" s="62"/>
      <c r="I58" s="62"/>
      <c r="J58" s="62"/>
      <c r="L58" s="1"/>
    </row>
    <row r="59" spans="1:12" ht="13.2" x14ac:dyDescent="0.25">
      <c r="A59" s="63"/>
      <c r="B59" s="62"/>
      <c r="C59" s="62"/>
      <c r="D59" s="62"/>
      <c r="E59" s="62"/>
      <c r="F59" s="62"/>
      <c r="G59" s="62"/>
      <c r="H59" s="62"/>
      <c r="I59" s="62"/>
      <c r="J59" s="62"/>
      <c r="L59" s="1"/>
    </row>
    <row r="60" spans="1:12" ht="13.2" x14ac:dyDescent="0.25">
      <c r="A60" s="63"/>
      <c r="B60" s="62"/>
      <c r="C60" s="62"/>
      <c r="D60" s="62"/>
      <c r="E60" s="62"/>
      <c r="F60" s="62"/>
      <c r="G60" s="62"/>
      <c r="H60" s="62"/>
      <c r="I60" s="62"/>
      <c r="J60" s="62"/>
      <c r="L60" s="1"/>
    </row>
    <row r="61" spans="1:12" ht="13.2" x14ac:dyDescent="0.25">
      <c r="A61" s="63"/>
      <c r="B61" s="62"/>
      <c r="C61" s="62"/>
      <c r="D61" s="62"/>
      <c r="E61" s="62"/>
      <c r="F61" s="62"/>
      <c r="G61" s="62"/>
      <c r="H61" s="62"/>
      <c r="I61" s="62"/>
      <c r="J61" s="62"/>
      <c r="L61" s="1"/>
    </row>
    <row r="62" spans="1:12" ht="13.2" x14ac:dyDescent="0.25">
      <c r="A62" s="61"/>
      <c r="B62" s="62"/>
      <c r="C62" s="62"/>
      <c r="D62" s="62"/>
      <c r="E62" s="62"/>
      <c r="F62" s="62"/>
      <c r="G62" s="62"/>
      <c r="H62" s="62"/>
      <c r="I62" s="62"/>
      <c r="J62" s="62"/>
    </row>
    <row r="63" spans="1:12" ht="13.2" x14ac:dyDescent="0.25">
      <c r="A63" s="61"/>
      <c r="B63" s="62"/>
      <c r="C63" s="62"/>
      <c r="D63" s="62"/>
      <c r="E63" s="62"/>
      <c r="F63" s="62"/>
      <c r="G63" s="62"/>
      <c r="H63" s="62"/>
      <c r="I63" s="62"/>
      <c r="J63" s="62"/>
      <c r="L63" s="1"/>
    </row>
    <row r="64" spans="1:12" ht="13.2" x14ac:dyDescent="0.25">
      <c r="A64" s="61"/>
      <c r="B64" s="62"/>
      <c r="C64" s="62"/>
      <c r="D64" s="62"/>
      <c r="E64" s="62"/>
      <c r="F64" s="62"/>
      <c r="G64" s="62"/>
      <c r="H64" s="62"/>
      <c r="I64" s="62"/>
      <c r="J64" s="62"/>
      <c r="L64" s="1"/>
    </row>
    <row r="65" spans="1:12" ht="13.2" x14ac:dyDescent="0.25">
      <c r="A65" s="61"/>
      <c r="B65" s="62"/>
      <c r="C65" s="62"/>
      <c r="D65" s="62"/>
      <c r="E65" s="62"/>
      <c r="F65" s="62"/>
      <c r="G65" s="62"/>
      <c r="H65" s="62"/>
      <c r="I65" s="62"/>
      <c r="J65" s="62"/>
      <c r="L65" s="1"/>
    </row>
    <row r="66" spans="1:12" ht="13.2" x14ac:dyDescent="0.25">
      <c r="A66" s="61"/>
      <c r="B66" s="62"/>
      <c r="C66" s="62"/>
      <c r="D66" s="62"/>
      <c r="E66" s="62"/>
      <c r="F66" s="62"/>
      <c r="G66" s="62"/>
      <c r="H66" s="62"/>
      <c r="I66" s="62"/>
      <c r="J66" s="62"/>
      <c r="L66" s="1"/>
    </row>
    <row r="67" spans="1:12" ht="13.2" x14ac:dyDescent="0.25">
      <c r="A67" s="61"/>
      <c r="B67" s="62"/>
      <c r="C67" s="62"/>
      <c r="D67" s="62"/>
      <c r="E67" s="62"/>
      <c r="F67" s="62"/>
      <c r="G67" s="62"/>
      <c r="H67" s="62"/>
      <c r="I67" s="62"/>
      <c r="J67" s="62"/>
      <c r="L67" s="1"/>
    </row>
    <row r="68" spans="1:12" ht="13.2" x14ac:dyDescent="0.25">
      <c r="A68" s="61"/>
      <c r="B68" s="62"/>
      <c r="C68" s="62"/>
      <c r="D68" s="62"/>
      <c r="E68" s="62"/>
      <c r="F68" s="62"/>
      <c r="G68" s="62"/>
      <c r="H68" s="62"/>
      <c r="I68" s="62"/>
      <c r="J68" s="62"/>
      <c r="L68" s="1"/>
    </row>
    <row r="69" spans="1:12" ht="13.2" x14ac:dyDescent="0.25">
      <c r="A69" s="61"/>
      <c r="B69" s="62"/>
      <c r="C69" s="62"/>
      <c r="D69" s="62"/>
      <c r="E69" s="62"/>
      <c r="F69" s="62"/>
      <c r="G69" s="62"/>
      <c r="H69" s="62"/>
      <c r="I69" s="62"/>
      <c r="J69" s="62"/>
      <c r="L69" s="1"/>
    </row>
    <row r="70" spans="1:12" ht="13.2" x14ac:dyDescent="0.25">
      <c r="A70" s="61"/>
      <c r="B70" s="62"/>
      <c r="C70" s="62"/>
      <c r="D70" s="62"/>
      <c r="E70" s="62"/>
      <c r="F70" s="62"/>
      <c r="G70" s="62"/>
      <c r="H70" s="62"/>
      <c r="I70" s="62"/>
      <c r="J70" s="62"/>
      <c r="L70" s="1"/>
    </row>
    <row r="71" spans="1:12" ht="13.2" x14ac:dyDescent="0.25">
      <c r="A71" s="63"/>
      <c r="B71" s="62"/>
      <c r="C71" s="62"/>
      <c r="D71" s="62"/>
      <c r="E71" s="62"/>
      <c r="F71" s="62"/>
      <c r="G71" s="62"/>
      <c r="H71" s="62"/>
      <c r="I71" s="62"/>
      <c r="J71" s="62"/>
      <c r="L71" s="1"/>
    </row>
    <row r="72" spans="1:12" ht="13.2" x14ac:dyDescent="0.25">
      <c r="A72" s="61"/>
      <c r="B72" s="62"/>
      <c r="C72" s="62"/>
      <c r="D72" s="62"/>
      <c r="E72" s="62"/>
      <c r="F72" s="62"/>
      <c r="G72" s="62"/>
      <c r="H72" s="62"/>
      <c r="I72" s="62"/>
      <c r="J72" s="62"/>
      <c r="L72" s="1"/>
    </row>
    <row r="73" spans="1:12" ht="13.2" x14ac:dyDescent="0.25">
      <c r="A73" s="61"/>
      <c r="B73" s="62"/>
      <c r="C73" s="62"/>
      <c r="D73" s="62"/>
      <c r="E73" s="62"/>
      <c r="F73" s="62"/>
      <c r="G73" s="62"/>
      <c r="H73" s="62"/>
      <c r="I73" s="62"/>
      <c r="J73" s="62"/>
    </row>
    <row r="74" spans="1:12" ht="13.2" x14ac:dyDescent="0.25">
      <c r="A74" s="61"/>
      <c r="B74" s="62"/>
      <c r="C74" s="62"/>
      <c r="D74" s="62"/>
      <c r="E74" s="62"/>
      <c r="F74" s="62"/>
      <c r="G74" s="62"/>
      <c r="H74" s="62"/>
      <c r="I74" s="62"/>
      <c r="J74" s="62"/>
    </row>
    <row r="75" spans="1:12" ht="13.2" x14ac:dyDescent="0.25">
      <c r="A75" s="61"/>
      <c r="B75" s="62"/>
      <c r="C75" s="62"/>
      <c r="D75" s="62"/>
      <c r="E75" s="62"/>
      <c r="F75" s="62"/>
      <c r="G75" s="62"/>
      <c r="H75" s="62"/>
      <c r="I75" s="62"/>
      <c r="J75" s="62"/>
    </row>
    <row r="76" spans="1:12" ht="13.2" x14ac:dyDescent="0.25">
      <c r="A76" s="61"/>
      <c r="B76" s="62"/>
      <c r="C76" s="62"/>
      <c r="D76" s="62"/>
      <c r="E76" s="62"/>
      <c r="F76" s="62"/>
      <c r="G76" s="62"/>
      <c r="H76" s="62"/>
      <c r="I76" s="62"/>
      <c r="J76" s="62"/>
    </row>
    <row r="77" spans="1:12" ht="13.2" x14ac:dyDescent="0.25">
      <c r="A77" s="61"/>
      <c r="B77" s="62"/>
      <c r="C77" s="62"/>
      <c r="D77" s="62"/>
      <c r="E77" s="62"/>
      <c r="F77" s="62"/>
      <c r="G77" s="62"/>
      <c r="H77" s="62"/>
      <c r="I77" s="62"/>
      <c r="J77" s="62"/>
    </row>
    <row r="78" spans="1:12" ht="13.2" x14ac:dyDescent="0.25">
      <c r="A78" s="61"/>
      <c r="B78" s="62"/>
      <c r="C78" s="62"/>
      <c r="D78" s="62"/>
      <c r="E78" s="62"/>
      <c r="F78" s="62"/>
      <c r="G78" s="62"/>
      <c r="H78" s="62"/>
      <c r="I78" s="62"/>
      <c r="J78" s="62"/>
    </row>
    <row r="79" spans="1:12" ht="13.2" x14ac:dyDescent="0.25">
      <c r="A79" s="61"/>
      <c r="B79" s="62"/>
      <c r="C79" s="62"/>
      <c r="D79" s="62"/>
      <c r="E79" s="62"/>
      <c r="F79" s="62"/>
      <c r="G79" s="62"/>
      <c r="H79" s="62"/>
      <c r="I79" s="62"/>
      <c r="J79" s="62"/>
    </row>
    <row r="80" spans="1:12" ht="13.2" x14ac:dyDescent="0.25">
      <c r="A80" s="61"/>
      <c r="B80" s="62"/>
      <c r="C80" s="62"/>
      <c r="D80" s="62"/>
      <c r="E80" s="62"/>
      <c r="F80" s="62"/>
      <c r="G80" s="62"/>
      <c r="H80" s="62"/>
      <c r="I80" s="62"/>
      <c r="J80" s="62"/>
    </row>
    <row r="81" spans="1:10" ht="13.2" x14ac:dyDescent="0.25">
      <c r="A81" s="61"/>
      <c r="B81" s="62"/>
      <c r="C81" s="62"/>
      <c r="D81" s="62"/>
      <c r="E81" s="62"/>
      <c r="F81" s="62"/>
      <c r="G81" s="62"/>
      <c r="H81" s="62"/>
      <c r="I81" s="62"/>
      <c r="J81" s="62"/>
    </row>
    <row r="82" spans="1:10" ht="13.2" x14ac:dyDescent="0.25">
      <c r="A82" s="61"/>
      <c r="B82" s="62"/>
      <c r="C82" s="62"/>
      <c r="D82" s="62"/>
      <c r="E82" s="62"/>
      <c r="F82" s="62"/>
      <c r="G82" s="62"/>
      <c r="H82" s="62"/>
      <c r="I82" s="62"/>
      <c r="J82" s="62"/>
    </row>
    <row r="83" spans="1:10" ht="13.2" x14ac:dyDescent="0.25">
      <c r="A83" s="61"/>
      <c r="B83" s="62"/>
      <c r="C83" s="62"/>
      <c r="D83" s="62"/>
      <c r="E83" s="62"/>
      <c r="F83" s="62"/>
      <c r="G83" s="62"/>
      <c r="H83" s="62"/>
      <c r="I83" s="62"/>
      <c r="J83" s="62"/>
    </row>
    <row r="84" spans="1:10" ht="13.2" x14ac:dyDescent="0.25">
      <c r="A84" s="61"/>
      <c r="B84" s="62"/>
      <c r="C84" s="62"/>
      <c r="D84" s="62"/>
      <c r="E84" s="62"/>
      <c r="F84" s="62"/>
      <c r="G84" s="62"/>
      <c r="H84" s="62"/>
      <c r="I84" s="62"/>
      <c r="J84" s="62"/>
    </row>
    <row r="85" spans="1:10" ht="13.2" x14ac:dyDescent="0.25">
      <c r="A85" s="61"/>
      <c r="B85" s="62"/>
      <c r="C85" s="62"/>
      <c r="D85" s="62"/>
      <c r="E85" s="62"/>
      <c r="F85" s="62"/>
      <c r="G85" s="62"/>
      <c r="H85" s="62"/>
      <c r="I85" s="62"/>
      <c r="J85" s="62"/>
    </row>
  </sheetData>
  <mergeCells count="20">
    <mergeCell ref="A34:K34"/>
    <mergeCell ref="B1:J1"/>
    <mergeCell ref="D2:D3"/>
    <mergeCell ref="E2:E3"/>
    <mergeCell ref="F2:F3"/>
    <mergeCell ref="G2:G3"/>
    <mergeCell ref="I2:I3"/>
    <mergeCell ref="A23:K23"/>
    <mergeCell ref="A24:K24"/>
    <mergeCell ref="A8:K8"/>
    <mergeCell ref="C2:C3"/>
    <mergeCell ref="H2:H3"/>
    <mergeCell ref="J2:J3"/>
    <mergeCell ref="B2:B3"/>
    <mergeCell ref="K2:K3"/>
    <mergeCell ref="L1:M1"/>
    <mergeCell ref="L8:M8"/>
    <mergeCell ref="L2:L3"/>
    <mergeCell ref="M2:M3"/>
    <mergeCell ref="A33:J33"/>
  </mergeCells>
  <pageMargins left="0.51181102362204722" right="0.11811023622047245" top="0.15748031496062992" bottom="0.35433070866141736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U16" sqref="U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S16" sqref="S16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topLeftCell="B1" workbookViewId="0">
      <selection activeCell="V27" sqref="V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U22" sqref="U2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B862-4DDC-4B45-B74E-6C4B42987860}">
  <dimension ref="A1"/>
  <sheetViews>
    <sheetView workbookViewId="0">
      <selection activeCell="V15" sqref="V1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352C9-5157-4FDC-A128-E799F55BEF1B}">
  <dimension ref="A1"/>
  <sheetViews>
    <sheetView topLeftCell="A19" workbookViewId="0">
      <selection activeCell="A2" sqref="A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I11" sqref="H11:I11"/>
    </sheetView>
  </sheetViews>
  <sheetFormatPr defaultColWidth="9.109375" defaultRowHeight="12" x14ac:dyDescent="0.25"/>
  <cols>
    <col min="1" max="16384" width="9.109375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"/>
  <sheetViews>
    <sheetView zoomScaleNormal="100" workbookViewId="0">
      <pane ySplit="8" topLeftCell="A32" activePane="bottomLeft" state="frozen"/>
      <selection pane="bottomLeft" activeCell="B44" sqref="B44:G44"/>
    </sheetView>
  </sheetViews>
  <sheetFormatPr defaultColWidth="9.109375" defaultRowHeight="12" x14ac:dyDescent="0.25"/>
  <cols>
    <col min="1" max="1" width="32.109375" style="1" bestFit="1" customWidth="1"/>
    <col min="2" max="2" width="9.33203125" style="13" customWidth="1"/>
    <col min="3" max="3" width="8.88671875" style="1" bestFit="1" customWidth="1"/>
    <col min="4" max="4" width="8.88671875" style="1" customWidth="1"/>
    <col min="5" max="5" width="9.5546875" style="1" customWidth="1"/>
    <col min="6" max="6" width="8.5546875" style="1" bestFit="1" customWidth="1"/>
    <col min="7" max="7" width="8.5546875" style="1" customWidth="1"/>
    <col min="8" max="8" width="3.44140625" style="1" customWidth="1"/>
    <col min="9" max="9" width="7.88671875" style="10" customWidth="1"/>
    <col min="10" max="10" width="8.109375" style="10" bestFit="1" customWidth="1"/>
    <col min="11" max="11" width="2.6640625" style="1" customWidth="1"/>
    <col min="12" max="12" width="9.109375" style="54"/>
    <col min="13" max="13" width="9.109375" style="55"/>
    <col min="14" max="16384" width="9.109375" style="1"/>
  </cols>
  <sheetData>
    <row r="1" spans="1:13" ht="73.8" customHeight="1" x14ac:dyDescent="0.25">
      <c r="B1" s="152" t="s">
        <v>23</v>
      </c>
      <c r="C1" s="152"/>
      <c r="D1" s="152"/>
      <c r="E1" s="152"/>
      <c r="F1" s="152"/>
      <c r="G1" s="11"/>
      <c r="I1" s="153" t="s">
        <v>28</v>
      </c>
      <c r="J1" s="153"/>
    </row>
    <row r="2" spans="1:13" s="3" customFormat="1" ht="12" customHeight="1" x14ac:dyDescent="0.25">
      <c r="A2" s="2" t="s">
        <v>20</v>
      </c>
      <c r="B2" s="154" t="s">
        <v>24</v>
      </c>
      <c r="C2" s="155" t="s">
        <v>32</v>
      </c>
      <c r="D2" s="155" t="s">
        <v>33</v>
      </c>
      <c r="E2" s="155" t="s">
        <v>45</v>
      </c>
      <c r="F2" s="155" t="s">
        <v>34</v>
      </c>
      <c r="G2" s="160" t="s">
        <v>46</v>
      </c>
      <c r="H2" s="1"/>
      <c r="I2" s="156" t="s">
        <v>26</v>
      </c>
      <c r="J2" s="158" t="s">
        <v>27</v>
      </c>
      <c r="K2" s="1"/>
      <c r="L2" s="56"/>
      <c r="M2" s="57"/>
    </row>
    <row r="3" spans="1:13" ht="28.8" x14ac:dyDescent="0.25">
      <c r="A3" s="84" t="s">
        <v>80</v>
      </c>
      <c r="B3" s="154"/>
      <c r="C3" s="155"/>
      <c r="D3" s="155"/>
      <c r="E3" s="155"/>
      <c r="F3" s="155"/>
      <c r="G3" s="160"/>
      <c r="I3" s="157"/>
      <c r="J3" s="159"/>
    </row>
    <row r="4" spans="1:13" s="6" customFormat="1" ht="8.25" customHeight="1" x14ac:dyDescent="0.25">
      <c r="A4" s="33"/>
      <c r="B4" s="45"/>
      <c r="C4" s="39"/>
      <c r="D4" s="39"/>
      <c r="E4" s="39"/>
      <c r="F4" s="39"/>
      <c r="G4" s="40"/>
      <c r="I4" s="41"/>
      <c r="J4" s="42"/>
      <c r="L4" s="58"/>
      <c r="M4" s="59"/>
    </row>
    <row r="5" spans="1:13" s="6" customFormat="1" hidden="1" x14ac:dyDescent="0.25">
      <c r="A5" s="33"/>
      <c r="B5" s="45"/>
      <c r="C5" s="39"/>
      <c r="D5" s="39"/>
      <c r="E5" s="39"/>
      <c r="F5" s="39"/>
      <c r="G5" s="40"/>
      <c r="I5" s="41"/>
      <c r="J5" s="42"/>
      <c r="L5" s="58"/>
      <c r="M5" s="59"/>
    </row>
    <row r="6" spans="1:13" s="6" customFormat="1" hidden="1" x14ac:dyDescent="0.25">
      <c r="A6" s="33"/>
      <c r="B6" s="45"/>
      <c r="C6" s="39"/>
      <c r="D6" s="39"/>
      <c r="E6" s="39"/>
      <c r="F6" s="39"/>
      <c r="G6" s="40"/>
      <c r="I6" s="41"/>
      <c r="J6" s="42"/>
      <c r="L6" s="58"/>
      <c r="M6" s="59"/>
    </row>
    <row r="7" spans="1:13" s="6" customFormat="1" hidden="1" x14ac:dyDescent="0.25">
      <c r="A7" s="33"/>
      <c r="B7" s="45"/>
      <c r="C7" s="39"/>
      <c r="D7" s="39"/>
      <c r="E7" s="39"/>
      <c r="F7" s="39"/>
      <c r="G7" s="40"/>
      <c r="I7" s="41"/>
      <c r="J7" s="42"/>
      <c r="L7" s="58"/>
      <c r="M7" s="59"/>
    </row>
    <row r="8" spans="1:13" s="6" customFormat="1" hidden="1" x14ac:dyDescent="0.25">
      <c r="A8" s="33"/>
      <c r="B8" s="45"/>
      <c r="C8" s="39"/>
      <c r="D8" s="39"/>
      <c r="E8" s="39"/>
      <c r="F8" s="39"/>
      <c r="G8" s="40"/>
      <c r="I8" s="41"/>
      <c r="J8" s="42"/>
      <c r="L8" s="58"/>
      <c r="M8" s="59"/>
    </row>
    <row r="9" spans="1:13" x14ac:dyDescent="0.25">
      <c r="A9" s="147" t="s">
        <v>30</v>
      </c>
      <c r="B9" s="147"/>
      <c r="C9" s="147"/>
      <c r="D9" s="147"/>
      <c r="E9" s="147"/>
      <c r="F9" s="147"/>
      <c r="G9" s="147"/>
      <c r="H9" s="147"/>
      <c r="I9" s="162" t="s">
        <v>75</v>
      </c>
      <c r="J9" s="162"/>
      <c r="K9" s="70"/>
    </row>
    <row r="10" spans="1:13" ht="14.4" x14ac:dyDescent="0.3">
      <c r="A10" s="91" t="s">
        <v>0</v>
      </c>
      <c r="B10" s="85">
        <v>123.24714285714275</v>
      </c>
      <c r="C10" s="85">
        <v>121.24000000000001</v>
      </c>
      <c r="D10" s="85">
        <v>124.13285714285715</v>
      </c>
      <c r="E10" s="85">
        <v>117.99000000000001</v>
      </c>
      <c r="F10" s="85">
        <v>124.43444444444445</v>
      </c>
      <c r="G10" s="85">
        <v>127.49000000000001</v>
      </c>
      <c r="H10" s="163"/>
      <c r="I10" s="102">
        <f t="shared" ref="I10:I23" si="0">MIN(B10:H10)</f>
        <v>117.99000000000001</v>
      </c>
      <c r="J10" s="103">
        <f t="shared" ref="J10:J23" si="1">MAX(B10:I10)</f>
        <v>127.49000000000001</v>
      </c>
      <c r="K10" s="70"/>
      <c r="L10" s="60"/>
    </row>
    <row r="11" spans="1:13" ht="14.4" x14ac:dyDescent="0.3">
      <c r="A11" s="91" t="s">
        <v>72</v>
      </c>
      <c r="B11" s="85">
        <v>103.76419354838703</v>
      </c>
      <c r="C11" s="85">
        <v>101.65666666666668</v>
      </c>
      <c r="D11" s="85">
        <v>102.99</v>
      </c>
      <c r="E11" s="85">
        <v>102.49</v>
      </c>
      <c r="F11" s="85">
        <v>101.24</v>
      </c>
      <c r="G11" s="85">
        <v>110.99000000000001</v>
      </c>
      <c r="H11" s="163"/>
      <c r="I11" s="102">
        <f t="shared" si="0"/>
        <v>101.24</v>
      </c>
      <c r="J11" s="103">
        <f t="shared" si="1"/>
        <v>110.99000000000001</v>
      </c>
      <c r="K11" s="70"/>
      <c r="L11" s="60"/>
    </row>
    <row r="12" spans="1:13" ht="14.4" x14ac:dyDescent="0.3">
      <c r="A12" s="91" t="s">
        <v>1</v>
      </c>
      <c r="B12" s="85">
        <v>137.82675675675665</v>
      </c>
      <c r="C12" s="85">
        <v>136.70428571428573</v>
      </c>
      <c r="D12" s="85">
        <v>137.21222222222224</v>
      </c>
      <c r="E12" s="85">
        <v>141.49</v>
      </c>
      <c r="F12" s="85">
        <v>132.98500000000001</v>
      </c>
      <c r="G12" s="85">
        <v>142.13285714285715</v>
      </c>
      <c r="H12" s="163"/>
      <c r="I12" s="102">
        <f t="shared" si="0"/>
        <v>132.98500000000001</v>
      </c>
      <c r="J12" s="103">
        <f t="shared" si="1"/>
        <v>142.13285714285715</v>
      </c>
      <c r="K12" s="70"/>
      <c r="L12" s="60"/>
    </row>
    <row r="13" spans="1:13" ht="14.4" x14ac:dyDescent="0.3">
      <c r="A13" s="91" t="s">
        <v>2</v>
      </c>
      <c r="B13" s="85">
        <v>227.9333333333332</v>
      </c>
      <c r="C13" s="85">
        <v>209.99</v>
      </c>
      <c r="D13" s="85">
        <v>227.87444444444444</v>
      </c>
      <c r="E13" s="85">
        <v>239.99</v>
      </c>
      <c r="F13" s="85">
        <v>246.10111111111109</v>
      </c>
      <c r="G13" s="85">
        <v>219.99</v>
      </c>
      <c r="H13" s="163"/>
      <c r="I13" s="102">
        <f t="shared" si="0"/>
        <v>209.99</v>
      </c>
      <c r="J13" s="103">
        <f t="shared" si="1"/>
        <v>246.10111111111109</v>
      </c>
      <c r="K13" s="70"/>
      <c r="L13" s="60"/>
    </row>
    <row r="14" spans="1:13" ht="14.4" x14ac:dyDescent="0.3">
      <c r="A14" s="91" t="s">
        <v>3</v>
      </c>
      <c r="B14" s="85">
        <v>130.77378378378367</v>
      </c>
      <c r="C14" s="85">
        <v>129.61500000000001</v>
      </c>
      <c r="D14" s="85">
        <v>133.11500000000001</v>
      </c>
      <c r="E14" s="85">
        <v>122.49</v>
      </c>
      <c r="F14" s="85">
        <v>131.43444444444447</v>
      </c>
      <c r="G14" s="85">
        <v>132.99</v>
      </c>
      <c r="H14" s="163"/>
      <c r="I14" s="102">
        <f t="shared" si="0"/>
        <v>122.49</v>
      </c>
      <c r="J14" s="103">
        <f t="shared" si="1"/>
        <v>133.11500000000001</v>
      </c>
      <c r="K14" s="70"/>
      <c r="L14" s="60"/>
    </row>
    <row r="15" spans="1:13" ht="14.4" x14ac:dyDescent="0.3">
      <c r="A15" s="91" t="s">
        <v>4</v>
      </c>
      <c r="B15" s="85">
        <v>353.62999999999988</v>
      </c>
      <c r="C15" s="85">
        <v>369.15666666666669</v>
      </c>
      <c r="D15" s="85">
        <v>335.32333333333332</v>
      </c>
      <c r="E15" s="85">
        <v>309.99</v>
      </c>
      <c r="F15" s="85">
        <v>366.65666666666669</v>
      </c>
      <c r="G15" s="85">
        <v>373.99</v>
      </c>
      <c r="H15" s="163"/>
      <c r="I15" s="102">
        <f t="shared" si="0"/>
        <v>309.99</v>
      </c>
      <c r="J15" s="103">
        <f t="shared" si="1"/>
        <v>373.99</v>
      </c>
      <c r="K15" s="70"/>
      <c r="L15" s="60"/>
    </row>
    <row r="16" spans="1:13" ht="14.4" x14ac:dyDescent="0.3">
      <c r="A16" s="91" t="s">
        <v>73</v>
      </c>
      <c r="B16" s="85">
        <v>155.87888888888881</v>
      </c>
      <c r="C16" s="85">
        <v>156.15666666666667</v>
      </c>
      <c r="D16" s="85">
        <v>150.13285714285715</v>
      </c>
      <c r="E16" s="85">
        <v>159.99</v>
      </c>
      <c r="F16" s="85">
        <v>157.99</v>
      </c>
      <c r="G16" s="85">
        <v>158.32333333333335</v>
      </c>
      <c r="H16" s="163"/>
      <c r="I16" s="102">
        <f t="shared" si="0"/>
        <v>150.13285714285715</v>
      </c>
      <c r="J16" s="103">
        <f t="shared" si="1"/>
        <v>159.99</v>
      </c>
      <c r="K16" s="70"/>
      <c r="L16" s="60"/>
    </row>
    <row r="17" spans="1:13" ht="14.4" x14ac:dyDescent="0.3">
      <c r="A17" s="91" t="s">
        <v>5</v>
      </c>
      <c r="B17" s="85">
        <v>134.77862068965507</v>
      </c>
      <c r="C17" s="85">
        <v>138.9675</v>
      </c>
      <c r="D17" s="85">
        <v>121.49000000000001</v>
      </c>
      <c r="E17" s="85">
        <v>129.99</v>
      </c>
      <c r="F17" s="85">
        <v>145.98428571428573</v>
      </c>
      <c r="G17" s="85">
        <v>141.79000000000002</v>
      </c>
      <c r="H17" s="163"/>
      <c r="I17" s="102">
        <f t="shared" si="0"/>
        <v>121.49000000000001</v>
      </c>
      <c r="J17" s="103">
        <f t="shared" si="1"/>
        <v>145.98428571428573</v>
      </c>
      <c r="K17" s="70"/>
      <c r="L17" s="60"/>
    </row>
    <row r="18" spans="1:13" ht="14.4" x14ac:dyDescent="0.3">
      <c r="A18" s="91" t="s">
        <v>6</v>
      </c>
      <c r="B18" s="85">
        <v>164.15666666666655</v>
      </c>
      <c r="C18" s="85">
        <v>161.65666666666667</v>
      </c>
      <c r="D18" s="85">
        <v>162.49</v>
      </c>
      <c r="E18" s="85">
        <v>159.99</v>
      </c>
      <c r="F18" s="85">
        <v>165.70428571428573</v>
      </c>
      <c r="G18" s="85">
        <v>167.99</v>
      </c>
      <c r="H18" s="163"/>
      <c r="I18" s="102">
        <f t="shared" si="0"/>
        <v>159.99</v>
      </c>
      <c r="J18" s="103">
        <f t="shared" si="1"/>
        <v>167.99</v>
      </c>
      <c r="K18" s="70"/>
      <c r="L18" s="60"/>
    </row>
    <row r="19" spans="1:13" ht="14.4" x14ac:dyDescent="0.3">
      <c r="A19" s="91" t="s">
        <v>7</v>
      </c>
      <c r="B19" s="85">
        <v>240.01421052631562</v>
      </c>
      <c r="C19" s="85">
        <v>214.99</v>
      </c>
      <c r="D19" s="85">
        <v>250.10500000000002</v>
      </c>
      <c r="E19" s="85">
        <v>242.49</v>
      </c>
      <c r="F19" s="85">
        <v>253.11500000000001</v>
      </c>
      <c r="G19" s="85">
        <v>235.70428571428573</v>
      </c>
      <c r="H19" s="163"/>
      <c r="I19" s="102">
        <f t="shared" si="0"/>
        <v>214.99</v>
      </c>
      <c r="J19" s="103">
        <f t="shared" si="1"/>
        <v>253.11500000000001</v>
      </c>
      <c r="K19" s="70"/>
      <c r="L19" s="60"/>
    </row>
    <row r="20" spans="1:13" ht="14.4" x14ac:dyDescent="0.3">
      <c r="A20" s="91" t="s">
        <v>8</v>
      </c>
      <c r="B20" s="85">
        <v>176.42749999999995</v>
      </c>
      <c r="C20" s="85">
        <v>164.99</v>
      </c>
      <c r="D20" s="85">
        <v>167.15666666666667</v>
      </c>
      <c r="E20" s="85">
        <v>184.99</v>
      </c>
      <c r="F20" s="85">
        <v>194.99</v>
      </c>
      <c r="G20" s="85">
        <v>169.99</v>
      </c>
      <c r="H20" s="163"/>
      <c r="I20" s="102">
        <f t="shared" si="0"/>
        <v>164.99</v>
      </c>
      <c r="J20" s="103">
        <f t="shared" si="1"/>
        <v>194.99</v>
      </c>
      <c r="K20" s="70"/>
      <c r="L20" s="60"/>
    </row>
    <row r="21" spans="1:13" ht="14.4" x14ac:dyDescent="0.3">
      <c r="A21" s="91" t="s">
        <v>9</v>
      </c>
      <c r="B21" s="85">
        <v>167.14384615384603</v>
      </c>
      <c r="C21" s="85">
        <v>165.70428571428573</v>
      </c>
      <c r="D21" s="85">
        <v>169.99</v>
      </c>
      <c r="E21" s="85">
        <v>159.99</v>
      </c>
      <c r="F21" s="85">
        <v>167.11500000000001</v>
      </c>
      <c r="G21" s="85">
        <v>169.79000000000002</v>
      </c>
      <c r="H21" s="163"/>
      <c r="I21" s="102">
        <f t="shared" si="0"/>
        <v>159.99</v>
      </c>
      <c r="J21" s="103">
        <f t="shared" si="1"/>
        <v>169.99</v>
      </c>
      <c r="K21" s="70"/>
      <c r="L21" s="60"/>
    </row>
    <row r="22" spans="1:13" ht="14.4" x14ac:dyDescent="0.3">
      <c r="A22" s="91" t="s">
        <v>10</v>
      </c>
      <c r="B22" s="85">
        <v>143.77787878787868</v>
      </c>
      <c r="C22" s="85">
        <v>141.39000000000001</v>
      </c>
      <c r="D22" s="85">
        <v>140.74</v>
      </c>
      <c r="E22" s="85">
        <v>153.74</v>
      </c>
      <c r="F22" s="85">
        <v>139.11500000000001</v>
      </c>
      <c r="G22" s="85">
        <v>147.99</v>
      </c>
      <c r="H22" s="163"/>
      <c r="I22" s="102">
        <f t="shared" si="0"/>
        <v>139.11500000000001</v>
      </c>
      <c r="J22" s="103">
        <f t="shared" si="1"/>
        <v>153.74</v>
      </c>
      <c r="K22" s="70"/>
      <c r="L22" s="60"/>
    </row>
    <row r="23" spans="1:13" ht="14.4" x14ac:dyDescent="0.3">
      <c r="A23" s="91" t="s">
        <v>12</v>
      </c>
      <c r="B23" s="85">
        <v>165.90304347826077</v>
      </c>
      <c r="C23" s="85">
        <v>165.70428571428573</v>
      </c>
      <c r="D23" s="85">
        <v>159.99</v>
      </c>
      <c r="E23" s="85">
        <v>159.99</v>
      </c>
      <c r="F23" s="85">
        <v>167.11500000000001</v>
      </c>
      <c r="G23" s="85">
        <v>169.74</v>
      </c>
      <c r="H23" s="163"/>
      <c r="I23" s="102">
        <f t="shared" si="0"/>
        <v>159.99</v>
      </c>
      <c r="J23" s="103">
        <f t="shared" si="1"/>
        <v>169.74</v>
      </c>
      <c r="K23" s="70"/>
      <c r="L23" s="60"/>
    </row>
    <row r="24" spans="1:13" s="6" customFormat="1" ht="14.4" x14ac:dyDescent="0.3">
      <c r="A24" s="144"/>
      <c r="B24" s="145"/>
      <c r="C24" s="145"/>
      <c r="D24" s="145"/>
      <c r="E24" s="145"/>
      <c r="F24" s="145"/>
      <c r="G24" s="145"/>
      <c r="H24" s="145"/>
      <c r="I24" s="94"/>
      <c r="J24" s="94"/>
      <c r="K24" s="70"/>
      <c r="L24" s="60"/>
      <c r="M24" s="55"/>
    </row>
    <row r="25" spans="1:13" s="6" customFormat="1" ht="7.5" customHeight="1" x14ac:dyDescent="0.3">
      <c r="A25" s="104"/>
      <c r="B25" s="105"/>
      <c r="C25" s="104"/>
      <c r="D25" s="104"/>
      <c r="E25" s="104"/>
      <c r="F25" s="104"/>
      <c r="G25" s="104"/>
      <c r="H25" s="104"/>
      <c r="I25" s="106"/>
      <c r="J25" s="106"/>
      <c r="L25" s="60"/>
      <c r="M25" s="55"/>
    </row>
    <row r="26" spans="1:13" s="6" customFormat="1" ht="14.4" x14ac:dyDescent="0.3">
      <c r="A26" s="164" t="s">
        <v>29</v>
      </c>
      <c r="B26" s="164"/>
      <c r="C26" s="164"/>
      <c r="D26" s="164"/>
      <c r="E26" s="164"/>
      <c r="F26" s="164"/>
      <c r="G26" s="164"/>
      <c r="H26" s="164"/>
      <c r="I26" s="107"/>
      <c r="J26" s="107"/>
      <c r="K26" s="72"/>
      <c r="L26" s="60"/>
      <c r="M26" s="55"/>
    </row>
    <row r="27" spans="1:13" ht="14.4" x14ac:dyDescent="0.3">
      <c r="A27" s="108" t="s">
        <v>11</v>
      </c>
      <c r="B27" s="85">
        <v>205.85206896551711</v>
      </c>
      <c r="C27" s="85">
        <v>201.24</v>
      </c>
      <c r="D27" s="85">
        <v>197.49</v>
      </c>
      <c r="E27" s="85">
        <v>199.99</v>
      </c>
      <c r="F27" s="85">
        <v>217.13285714285715</v>
      </c>
      <c r="G27" s="85">
        <v>208.32333333333335</v>
      </c>
      <c r="H27" s="165"/>
      <c r="I27" s="102">
        <f t="shared" ref="I27:I34" si="2">MIN(B27:H27)</f>
        <v>197.49</v>
      </c>
      <c r="J27" s="103">
        <f t="shared" ref="J27:J34" si="3">MAX(B27:I27)</f>
        <v>217.13285714285715</v>
      </c>
      <c r="K27" s="72"/>
      <c r="L27" s="60"/>
    </row>
    <row r="28" spans="1:13" ht="14.4" x14ac:dyDescent="0.3">
      <c r="A28" s="108" t="s">
        <v>13</v>
      </c>
      <c r="B28" s="85">
        <v>197.5706451612902</v>
      </c>
      <c r="C28" s="85">
        <v>199.99</v>
      </c>
      <c r="D28" s="85">
        <v>187.13285714285715</v>
      </c>
      <c r="E28" s="85">
        <v>202.49</v>
      </c>
      <c r="F28" s="85">
        <v>211.65666666666667</v>
      </c>
      <c r="G28" s="85">
        <v>192.49</v>
      </c>
      <c r="H28" s="165"/>
      <c r="I28" s="102">
        <f t="shared" si="2"/>
        <v>187.13285714285715</v>
      </c>
      <c r="J28" s="103">
        <f t="shared" si="3"/>
        <v>211.65666666666667</v>
      </c>
      <c r="K28" s="72"/>
      <c r="L28" s="60"/>
    </row>
    <row r="29" spans="1:13" ht="14.4" x14ac:dyDescent="0.3">
      <c r="A29" s="108" t="s">
        <v>14</v>
      </c>
      <c r="B29" s="85">
        <v>189.83374999999987</v>
      </c>
      <c r="C29" s="85">
        <v>187.84714285714287</v>
      </c>
      <c r="D29" s="85">
        <v>184.99</v>
      </c>
      <c r="E29" s="85">
        <v>177.99</v>
      </c>
      <c r="F29" s="85">
        <v>199.99</v>
      </c>
      <c r="G29" s="85">
        <v>193.32333333333335</v>
      </c>
      <c r="H29" s="165"/>
      <c r="I29" s="102">
        <f t="shared" si="2"/>
        <v>177.99</v>
      </c>
      <c r="J29" s="103">
        <f t="shared" si="3"/>
        <v>199.99</v>
      </c>
      <c r="K29" s="72"/>
      <c r="L29" s="60"/>
    </row>
    <row r="30" spans="1:13" ht="14.4" x14ac:dyDescent="0.3">
      <c r="A30" s="108" t="s">
        <v>15</v>
      </c>
      <c r="B30" s="85">
        <v>177.66857142857131</v>
      </c>
      <c r="C30" s="85">
        <v>180.82333333333335</v>
      </c>
      <c r="D30" s="85">
        <v>169.99</v>
      </c>
      <c r="E30" s="85">
        <v>164.99</v>
      </c>
      <c r="F30" s="85">
        <v>184.27571428571429</v>
      </c>
      <c r="G30" s="85">
        <v>180.82333333333335</v>
      </c>
      <c r="H30" s="165"/>
      <c r="I30" s="102">
        <f t="shared" si="2"/>
        <v>164.99</v>
      </c>
      <c r="J30" s="103">
        <f t="shared" si="3"/>
        <v>184.27571428571429</v>
      </c>
      <c r="K30" s="72"/>
      <c r="L30" s="60"/>
    </row>
    <row r="31" spans="1:13" ht="14.4" x14ac:dyDescent="0.3">
      <c r="A31" s="108" t="s">
        <v>16</v>
      </c>
      <c r="B31" s="85">
        <v>187.9562499999999</v>
      </c>
      <c r="C31" s="85">
        <v>187.84857142857143</v>
      </c>
      <c r="D31" s="85">
        <v>179.99</v>
      </c>
      <c r="E31" s="85">
        <v>167.49</v>
      </c>
      <c r="F31" s="85">
        <v>201.22874999999999</v>
      </c>
      <c r="G31" s="85">
        <v>191.41857142857143</v>
      </c>
      <c r="H31" s="165"/>
      <c r="I31" s="102">
        <f t="shared" si="2"/>
        <v>167.49</v>
      </c>
      <c r="J31" s="103">
        <f t="shared" si="3"/>
        <v>201.22874999999999</v>
      </c>
      <c r="K31" s="72"/>
      <c r="L31" s="60"/>
    </row>
    <row r="32" spans="1:13" ht="14.4" x14ac:dyDescent="0.3">
      <c r="A32" s="108" t="s">
        <v>17</v>
      </c>
      <c r="B32" s="85">
        <v>234.9293939393938</v>
      </c>
      <c r="C32" s="85">
        <v>228.27571428571429</v>
      </c>
      <c r="D32" s="85">
        <v>232.27571428571429</v>
      </c>
      <c r="E32" s="85">
        <v>239.79000000000002</v>
      </c>
      <c r="F32" s="85">
        <v>241.41857142857143</v>
      </c>
      <c r="G32" s="85">
        <v>234.27571428571429</v>
      </c>
      <c r="H32" s="165"/>
      <c r="I32" s="102">
        <f t="shared" si="2"/>
        <v>228.27571428571429</v>
      </c>
      <c r="J32" s="103">
        <f t="shared" si="3"/>
        <v>241.41857142857143</v>
      </c>
      <c r="K32" s="72"/>
      <c r="L32" s="60"/>
    </row>
    <row r="33" spans="1:13" ht="14.4" x14ac:dyDescent="0.3">
      <c r="A33" s="108" t="s">
        <v>18</v>
      </c>
      <c r="B33" s="85">
        <v>206.66567567567554</v>
      </c>
      <c r="C33" s="85">
        <v>201.24</v>
      </c>
      <c r="D33" s="85">
        <v>192.13285714285715</v>
      </c>
      <c r="E33" s="85">
        <v>209.82333333333335</v>
      </c>
      <c r="F33" s="85">
        <v>219.11500000000001</v>
      </c>
      <c r="G33" s="85">
        <v>209.99</v>
      </c>
      <c r="H33" s="165"/>
      <c r="I33" s="102">
        <f t="shared" si="2"/>
        <v>192.13285714285715</v>
      </c>
      <c r="J33" s="103">
        <f t="shared" si="3"/>
        <v>219.11500000000001</v>
      </c>
      <c r="K33" s="72"/>
      <c r="L33" s="60"/>
    </row>
    <row r="34" spans="1:13" ht="14.4" x14ac:dyDescent="0.3">
      <c r="A34" s="108" t="s">
        <v>19</v>
      </c>
      <c r="B34" s="85">
        <v>198.95969696969684</v>
      </c>
      <c r="C34" s="85">
        <v>196.24</v>
      </c>
      <c r="D34" s="85">
        <v>203.19</v>
      </c>
      <c r="E34" s="85">
        <v>197.99</v>
      </c>
      <c r="F34" s="85">
        <v>197.49</v>
      </c>
      <c r="G34" s="85">
        <v>201.41857142857143</v>
      </c>
      <c r="H34" s="165"/>
      <c r="I34" s="102">
        <f t="shared" si="2"/>
        <v>196.24</v>
      </c>
      <c r="J34" s="103">
        <f t="shared" si="3"/>
        <v>203.19</v>
      </c>
      <c r="K34" s="72"/>
      <c r="L34" s="60"/>
    </row>
    <row r="35" spans="1:13" s="6" customFormat="1" ht="14.4" x14ac:dyDescent="0.3">
      <c r="A35" s="166"/>
      <c r="B35" s="166"/>
      <c r="C35" s="166"/>
      <c r="D35" s="166"/>
      <c r="E35" s="166"/>
      <c r="F35" s="166"/>
      <c r="G35" s="109"/>
      <c r="H35" s="166"/>
      <c r="I35" s="110"/>
      <c r="J35" s="107"/>
      <c r="K35" s="72"/>
      <c r="L35" s="60"/>
      <c r="M35" s="55"/>
    </row>
    <row r="36" spans="1:13" s="6" customFormat="1" ht="7.5" customHeight="1" x14ac:dyDescent="0.3">
      <c r="A36" s="104"/>
      <c r="B36" s="105"/>
      <c r="C36" s="104"/>
      <c r="D36" s="104"/>
      <c r="E36" s="104"/>
      <c r="F36" s="104"/>
      <c r="G36" s="104"/>
      <c r="H36" s="104"/>
      <c r="I36" s="106"/>
      <c r="J36" s="106"/>
      <c r="L36" s="60"/>
      <c r="M36" s="55"/>
    </row>
    <row r="37" spans="1:13" s="6" customFormat="1" ht="14.4" x14ac:dyDescent="0.3">
      <c r="A37" s="138" t="s">
        <v>31</v>
      </c>
      <c r="B37" s="138"/>
      <c r="C37" s="138"/>
      <c r="D37" s="138"/>
      <c r="E37" s="138"/>
      <c r="F37" s="138"/>
      <c r="G37" s="138"/>
      <c r="H37" s="138"/>
      <c r="I37" s="100"/>
      <c r="J37" s="100"/>
      <c r="K37" s="73"/>
      <c r="L37" s="60"/>
      <c r="M37" s="55"/>
    </row>
    <row r="38" spans="1:13" ht="14.4" x14ac:dyDescent="0.3">
      <c r="A38" s="101" t="s">
        <v>38</v>
      </c>
      <c r="B38" s="85">
        <v>89.346071428571392</v>
      </c>
      <c r="C38" s="85">
        <v>95.704285714285703</v>
      </c>
      <c r="D38" s="85">
        <v>86.545555555555552</v>
      </c>
      <c r="E38" s="85">
        <v>74.989999999999995</v>
      </c>
      <c r="F38" s="85">
        <v>87.49</v>
      </c>
      <c r="G38" s="85">
        <v>92.151666666666657</v>
      </c>
      <c r="H38" s="161"/>
      <c r="I38" s="92">
        <f t="shared" ref="I38:I47" si="4">MIN(B38:H38)</f>
        <v>74.989999999999995</v>
      </c>
      <c r="J38" s="97">
        <f t="shared" ref="J38:J47" si="5">MAX(B38:I38)</f>
        <v>95.704285714285703</v>
      </c>
      <c r="K38" s="73"/>
      <c r="L38" s="60"/>
    </row>
    <row r="39" spans="1:13" ht="14.4" x14ac:dyDescent="0.3">
      <c r="A39" s="101" t="s">
        <v>39</v>
      </c>
      <c r="B39" s="85">
        <v>117.32333333333325</v>
      </c>
      <c r="C39" s="85">
        <v>118.56142857142856</v>
      </c>
      <c r="D39" s="85">
        <v>104.7042857142857</v>
      </c>
      <c r="E39" s="85">
        <v>117.99000000000001</v>
      </c>
      <c r="F39" s="85">
        <v>124.99</v>
      </c>
      <c r="G39" s="85">
        <v>119.82333333333334</v>
      </c>
      <c r="H39" s="161"/>
      <c r="I39" s="92">
        <f t="shared" si="4"/>
        <v>104.7042857142857</v>
      </c>
      <c r="J39" s="97">
        <f t="shared" si="5"/>
        <v>124.99</v>
      </c>
      <c r="K39" s="73"/>
      <c r="L39" s="60"/>
    </row>
    <row r="40" spans="1:13" ht="14.4" x14ac:dyDescent="0.3">
      <c r="A40" s="101" t="s">
        <v>40</v>
      </c>
      <c r="B40" s="85">
        <v>137.84714285714287</v>
      </c>
      <c r="C40" s="85">
        <v>142.99</v>
      </c>
      <c r="D40" s="85">
        <v>89.99</v>
      </c>
      <c r="E40" s="85"/>
      <c r="F40" s="85"/>
      <c r="G40" s="85">
        <v>159.99</v>
      </c>
      <c r="H40" s="161"/>
      <c r="I40" s="92">
        <f t="shared" si="4"/>
        <v>89.99</v>
      </c>
      <c r="J40" s="97">
        <f t="shared" si="5"/>
        <v>159.99</v>
      </c>
      <c r="K40" s="73"/>
      <c r="L40" s="60"/>
    </row>
    <row r="41" spans="1:13" ht="14.4" x14ac:dyDescent="0.3">
      <c r="A41" s="101" t="s">
        <v>41</v>
      </c>
      <c r="B41" s="85">
        <v>120.12513513513504</v>
      </c>
      <c r="C41" s="85">
        <v>125.61500000000001</v>
      </c>
      <c r="D41" s="85">
        <v>105.61499999999999</v>
      </c>
      <c r="E41" s="85">
        <v>111.65666666666665</v>
      </c>
      <c r="F41" s="85">
        <v>123.87888888888889</v>
      </c>
      <c r="G41" s="85">
        <v>134.99</v>
      </c>
      <c r="H41" s="161"/>
      <c r="I41" s="92">
        <f t="shared" si="4"/>
        <v>105.61499999999999</v>
      </c>
      <c r="J41" s="97">
        <f t="shared" si="5"/>
        <v>134.99</v>
      </c>
      <c r="K41" s="73"/>
      <c r="L41" s="60"/>
    </row>
    <row r="42" spans="1:13" ht="14.4" x14ac:dyDescent="0.3">
      <c r="A42" s="101" t="s">
        <v>35</v>
      </c>
      <c r="B42" s="85">
        <v>129.63285714285715</v>
      </c>
      <c r="C42" s="85">
        <v>126.65666666666668</v>
      </c>
      <c r="D42" s="85">
        <v>139.15666666666667</v>
      </c>
      <c r="E42" s="85"/>
      <c r="F42" s="85">
        <v>114.99</v>
      </c>
      <c r="G42" s="85">
        <v>139.99</v>
      </c>
      <c r="H42" s="161"/>
      <c r="I42" s="92">
        <f t="shared" si="4"/>
        <v>114.99</v>
      </c>
      <c r="J42" s="97">
        <f t="shared" si="5"/>
        <v>139.99</v>
      </c>
      <c r="K42" s="73"/>
      <c r="L42" s="60"/>
    </row>
    <row r="43" spans="1:13" ht="14.4" x14ac:dyDescent="0.3">
      <c r="A43" s="101" t="s">
        <v>36</v>
      </c>
      <c r="B43" s="85">
        <v>108.60111111111111</v>
      </c>
      <c r="C43" s="85">
        <v>106.65666666666665</v>
      </c>
      <c r="D43" s="85">
        <v>93.74</v>
      </c>
      <c r="E43" s="85">
        <v>109.99</v>
      </c>
      <c r="F43" s="85">
        <v>113.98999999999998</v>
      </c>
      <c r="G43" s="85">
        <v>117.49</v>
      </c>
      <c r="H43" s="161"/>
      <c r="I43" s="92">
        <f t="shared" si="4"/>
        <v>93.74</v>
      </c>
      <c r="J43" s="97">
        <f t="shared" si="5"/>
        <v>117.49</v>
      </c>
      <c r="K43" s="73"/>
      <c r="L43" s="60"/>
    </row>
    <row r="44" spans="1:13" ht="14.4" x14ac:dyDescent="0.3">
      <c r="A44" s="101" t="s">
        <v>42</v>
      </c>
      <c r="B44" s="85">
        <v>92.629999999999981</v>
      </c>
      <c r="C44" s="85">
        <v>89.823333333333323</v>
      </c>
      <c r="D44" s="85">
        <v>96.24</v>
      </c>
      <c r="E44" s="85">
        <v>80.489999999999995</v>
      </c>
      <c r="F44" s="85">
        <v>98.323333333333323</v>
      </c>
      <c r="G44" s="85">
        <v>95.99</v>
      </c>
      <c r="H44" s="161"/>
      <c r="I44" s="92">
        <f t="shared" si="4"/>
        <v>80.489999999999995</v>
      </c>
      <c r="J44" s="97">
        <f t="shared" si="5"/>
        <v>98.323333333333323</v>
      </c>
      <c r="K44" s="73"/>
      <c r="L44" s="60"/>
    </row>
    <row r="45" spans="1:13" ht="14.4" x14ac:dyDescent="0.3">
      <c r="A45" s="101" t="s">
        <v>37</v>
      </c>
      <c r="B45" s="85">
        <v>98.037619047619046</v>
      </c>
      <c r="C45" s="85">
        <v>97.49</v>
      </c>
      <c r="D45" s="85">
        <v>91.99</v>
      </c>
      <c r="E45" s="85">
        <v>109.99</v>
      </c>
      <c r="F45" s="85">
        <v>91.99</v>
      </c>
      <c r="G45" s="85">
        <v>105.78999999999999</v>
      </c>
      <c r="H45" s="161"/>
      <c r="I45" s="92">
        <f t="shared" si="4"/>
        <v>91.99</v>
      </c>
      <c r="J45" s="97">
        <f t="shared" si="5"/>
        <v>109.99</v>
      </c>
      <c r="K45" s="73"/>
      <c r="L45" s="60"/>
    </row>
    <row r="46" spans="1:13" ht="14.4" x14ac:dyDescent="0.3">
      <c r="A46" s="101" t="s">
        <v>44</v>
      </c>
      <c r="B46" s="85">
        <v>95.041282051281968</v>
      </c>
      <c r="C46" s="85">
        <v>99.99</v>
      </c>
      <c r="D46" s="85">
        <v>87.74</v>
      </c>
      <c r="E46" s="85">
        <v>90.114999999999995</v>
      </c>
      <c r="F46" s="85">
        <v>101.99000000000001</v>
      </c>
      <c r="G46" s="85">
        <v>95.418571428571425</v>
      </c>
      <c r="H46" s="161"/>
      <c r="I46" s="92">
        <f t="shared" si="4"/>
        <v>87.74</v>
      </c>
      <c r="J46" s="97">
        <f t="shared" si="5"/>
        <v>101.99000000000001</v>
      </c>
      <c r="K46" s="73"/>
      <c r="L46" s="60"/>
    </row>
    <row r="47" spans="1:13" ht="14.4" x14ac:dyDescent="0.3">
      <c r="A47" s="101" t="s">
        <v>43</v>
      </c>
      <c r="B47" s="85">
        <v>111.13285714285712</v>
      </c>
      <c r="C47" s="85">
        <v>123.32333333333334</v>
      </c>
      <c r="D47" s="85">
        <v>99.99</v>
      </c>
      <c r="E47" s="85">
        <v>109.99</v>
      </c>
      <c r="F47" s="85">
        <v>104.99</v>
      </c>
      <c r="G47" s="85">
        <v>117.70428571428572</v>
      </c>
      <c r="H47" s="161"/>
      <c r="I47" s="92">
        <f t="shared" si="4"/>
        <v>99.99</v>
      </c>
      <c r="J47" s="97">
        <f t="shared" si="5"/>
        <v>123.32333333333334</v>
      </c>
      <c r="K47" s="73"/>
      <c r="L47" s="60"/>
    </row>
    <row r="48" spans="1:13" ht="13.2" x14ac:dyDescent="0.25">
      <c r="A48" s="74"/>
      <c r="B48" s="75"/>
      <c r="C48" s="75"/>
      <c r="D48" s="75"/>
      <c r="E48" s="75"/>
      <c r="F48" s="75"/>
      <c r="G48" s="75"/>
      <c r="H48" s="73"/>
      <c r="I48" s="71"/>
      <c r="J48" s="71"/>
      <c r="K48" s="73"/>
    </row>
    <row r="49" spans="1:7" ht="13.2" x14ac:dyDescent="0.25">
      <c r="A49" s="64"/>
      <c r="B49" s="65"/>
      <c r="C49" s="65"/>
      <c r="D49" s="65"/>
      <c r="E49" s="65"/>
      <c r="F49" s="65"/>
      <c r="G49" s="65"/>
    </row>
    <row r="50" spans="1:7" ht="13.2" x14ac:dyDescent="0.25">
      <c r="A50" s="64"/>
      <c r="B50" s="65"/>
      <c r="C50" s="65"/>
      <c r="D50" s="65"/>
      <c r="E50" s="65"/>
      <c r="F50" s="65"/>
      <c r="G50" s="65"/>
    </row>
    <row r="51" spans="1:7" ht="13.2" x14ac:dyDescent="0.25">
      <c r="A51" s="64"/>
      <c r="B51" s="65"/>
      <c r="C51" s="65"/>
      <c r="D51" s="65"/>
      <c r="E51" s="65"/>
      <c r="F51" s="65"/>
      <c r="G51" s="65"/>
    </row>
    <row r="52" spans="1:7" ht="13.2" x14ac:dyDescent="0.25">
      <c r="A52" s="64"/>
      <c r="B52" s="65"/>
      <c r="C52" s="65"/>
      <c r="D52" s="65"/>
      <c r="E52" s="65"/>
      <c r="F52" s="65"/>
      <c r="G52" s="65"/>
    </row>
    <row r="53" spans="1:7" ht="13.2" x14ac:dyDescent="0.25">
      <c r="A53" s="64"/>
      <c r="B53" s="65"/>
      <c r="C53" s="65"/>
      <c r="D53" s="65"/>
      <c r="E53" s="65"/>
      <c r="F53" s="65"/>
      <c r="G53" s="65"/>
    </row>
    <row r="54" spans="1:7" ht="13.2" x14ac:dyDescent="0.25">
      <c r="A54" s="64"/>
      <c r="B54" s="65"/>
      <c r="C54" s="65"/>
      <c r="D54" s="65"/>
      <c r="E54" s="65"/>
      <c r="F54" s="65"/>
      <c r="G54" s="65"/>
    </row>
    <row r="55" spans="1:7" ht="13.2" x14ac:dyDescent="0.25">
      <c r="A55" s="64"/>
      <c r="B55" s="65"/>
      <c r="C55" s="65"/>
      <c r="D55" s="65"/>
      <c r="E55" s="65"/>
      <c r="F55" s="65"/>
      <c r="G55" s="65"/>
    </row>
    <row r="56" spans="1:7" ht="13.2" x14ac:dyDescent="0.25">
      <c r="A56" s="64"/>
      <c r="B56" s="65"/>
      <c r="C56" s="65"/>
      <c r="D56" s="65"/>
      <c r="E56" s="65"/>
      <c r="F56" s="65"/>
      <c r="G56" s="65"/>
    </row>
    <row r="57" spans="1:7" ht="13.2" x14ac:dyDescent="0.25">
      <c r="A57" s="64"/>
      <c r="B57" s="65"/>
      <c r="C57" s="65"/>
      <c r="D57" s="65"/>
      <c r="E57" s="65"/>
      <c r="F57" s="65"/>
      <c r="G57" s="65"/>
    </row>
    <row r="58" spans="1:7" ht="13.2" x14ac:dyDescent="0.25">
      <c r="A58" s="64"/>
      <c r="B58" s="65"/>
      <c r="C58" s="65"/>
      <c r="D58" s="65"/>
      <c r="E58" s="65"/>
      <c r="F58" s="65"/>
      <c r="G58" s="65"/>
    </row>
    <row r="59" spans="1:7" ht="13.2" x14ac:dyDescent="0.25">
      <c r="A59" s="64"/>
      <c r="B59" s="65"/>
      <c r="C59" s="65"/>
      <c r="D59" s="65"/>
      <c r="E59" s="65"/>
      <c r="F59" s="65"/>
      <c r="G59" s="65"/>
    </row>
  </sheetData>
  <mergeCells count="19">
    <mergeCell ref="A37:H37"/>
    <mergeCell ref="H38:H47"/>
    <mergeCell ref="A9:H9"/>
    <mergeCell ref="I9:J9"/>
    <mergeCell ref="H10:H23"/>
    <mergeCell ref="A24:H24"/>
    <mergeCell ref="A26:H26"/>
    <mergeCell ref="H27:H35"/>
    <mergeCell ref="A35:F35"/>
    <mergeCell ref="B1:F1"/>
    <mergeCell ref="I1:J1"/>
    <mergeCell ref="B2:B3"/>
    <mergeCell ref="C2:C3"/>
    <mergeCell ref="D2:D3"/>
    <mergeCell ref="F2:F3"/>
    <mergeCell ref="I2:I3"/>
    <mergeCell ref="J2:J3"/>
    <mergeCell ref="E2:E3"/>
    <mergeCell ref="G2:G3"/>
  </mergeCells>
  <pageMargins left="0.51181102362204722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54"/>
  <sheetViews>
    <sheetView workbookViewId="0">
      <selection activeCell="B54" sqref="B54:G54"/>
    </sheetView>
  </sheetViews>
  <sheetFormatPr defaultColWidth="9.109375" defaultRowHeight="12" x14ac:dyDescent="0.25"/>
  <cols>
    <col min="1" max="1" width="32.109375" style="1" bestFit="1" customWidth="1"/>
    <col min="2" max="2" width="8.109375" style="1" bestFit="1" customWidth="1"/>
    <col min="3" max="3" width="8.88671875" style="1" bestFit="1" customWidth="1"/>
    <col min="4" max="4" width="8.109375" style="1" bestFit="1" customWidth="1"/>
    <col min="5" max="5" width="8.109375" style="1" customWidth="1"/>
    <col min="6" max="6" width="8.5546875" style="1" bestFit="1" customWidth="1"/>
    <col min="7" max="7" width="8.109375" style="1" bestFit="1" customWidth="1"/>
    <col min="8" max="8" width="4.5546875" style="1" bestFit="1" customWidth="1"/>
    <col min="9" max="9" width="9.33203125" style="1" bestFit="1" customWidth="1"/>
    <col min="10" max="10" width="7.88671875" style="1" customWidth="1"/>
    <col min="11" max="11" width="3.44140625" style="1" customWidth="1"/>
    <col min="12" max="12" width="7.88671875" style="10" customWidth="1"/>
    <col min="13" max="16384" width="9.109375" style="1"/>
  </cols>
  <sheetData>
    <row r="1" spans="1:57" s="6" customFormat="1" x14ac:dyDescent="0.25">
      <c r="B1" s="170"/>
      <c r="C1" s="170"/>
      <c r="D1" s="170"/>
      <c r="E1" s="170"/>
      <c r="F1" s="170"/>
      <c r="G1" s="170"/>
      <c r="H1" s="170"/>
      <c r="I1" s="170"/>
      <c r="J1" s="31"/>
      <c r="L1" s="69"/>
    </row>
    <row r="2" spans="1:57" s="7" customFormat="1" x14ac:dyDescent="0.25">
      <c r="A2" s="32"/>
      <c r="B2" s="171"/>
      <c r="C2" s="172"/>
      <c r="D2" s="172"/>
      <c r="E2" s="172"/>
      <c r="F2" s="172"/>
      <c r="G2" s="172"/>
      <c r="H2" s="172"/>
      <c r="I2" s="167"/>
      <c r="J2" s="167"/>
      <c r="K2" s="6"/>
      <c r="L2" s="168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s="6" customFormat="1" x14ac:dyDescent="0.25">
      <c r="A3" s="33"/>
      <c r="B3" s="171"/>
      <c r="C3" s="172"/>
      <c r="D3" s="172"/>
      <c r="E3" s="172"/>
      <c r="F3" s="172"/>
      <c r="G3" s="172"/>
      <c r="H3" s="172"/>
      <c r="I3" s="173"/>
      <c r="J3" s="167"/>
      <c r="L3" s="169"/>
    </row>
    <row r="4" spans="1:57" s="6" customFormat="1" x14ac:dyDescent="0.2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68"/>
    </row>
    <row r="5" spans="1:57" s="6" customFormat="1" x14ac:dyDescent="0.25">
      <c r="B5" s="34"/>
      <c r="C5" s="25"/>
      <c r="D5" s="25"/>
      <c r="E5" s="26"/>
      <c r="F5" s="25"/>
      <c r="G5" s="25"/>
      <c r="H5" s="25"/>
      <c r="I5" s="25"/>
      <c r="J5" s="35"/>
      <c r="K5" s="175"/>
      <c r="L5" s="36"/>
    </row>
    <row r="6" spans="1:57" s="6" customFormat="1" x14ac:dyDescent="0.25">
      <c r="B6" s="34"/>
      <c r="C6" s="35"/>
      <c r="D6" s="25"/>
      <c r="E6" s="25"/>
      <c r="F6" s="26"/>
      <c r="G6" s="25"/>
      <c r="H6" s="25"/>
      <c r="I6" s="25"/>
      <c r="J6" s="25"/>
      <c r="K6" s="175"/>
      <c r="L6" s="36"/>
    </row>
    <row r="7" spans="1:57" s="6" customFormat="1" x14ac:dyDescent="0.25">
      <c r="B7" s="34"/>
      <c r="C7" s="25"/>
      <c r="D7" s="25"/>
      <c r="E7" s="25"/>
      <c r="F7" s="26"/>
      <c r="G7" s="25"/>
      <c r="H7" s="25"/>
      <c r="I7" s="35"/>
      <c r="J7" s="25"/>
      <c r="K7" s="175"/>
      <c r="L7" s="36"/>
    </row>
    <row r="8" spans="1:57" s="6" customFormat="1" x14ac:dyDescent="0.25">
      <c r="B8" s="34"/>
      <c r="C8" s="25"/>
      <c r="D8" s="35"/>
      <c r="E8" s="26"/>
      <c r="F8" s="25"/>
      <c r="G8" s="25"/>
      <c r="H8" s="25"/>
      <c r="I8" s="25"/>
      <c r="J8" s="25"/>
      <c r="K8" s="175"/>
      <c r="L8" s="36"/>
    </row>
    <row r="9" spans="1:57" s="6" customFormat="1" x14ac:dyDescent="0.25">
      <c r="B9" s="34"/>
      <c r="C9" s="25"/>
      <c r="D9" s="35"/>
      <c r="E9" s="25"/>
      <c r="F9" s="25"/>
      <c r="G9" s="25"/>
      <c r="H9" s="25"/>
      <c r="I9" s="26"/>
      <c r="J9" s="25"/>
      <c r="K9" s="175"/>
      <c r="L9" s="36"/>
    </row>
    <row r="10" spans="1:57" s="6" customFormat="1" x14ac:dyDescent="0.25">
      <c r="B10" s="34"/>
      <c r="C10" s="26"/>
      <c r="D10" s="25"/>
      <c r="E10" s="25"/>
      <c r="F10" s="35"/>
      <c r="G10" s="25"/>
      <c r="H10" s="25"/>
      <c r="I10" s="25"/>
      <c r="J10" s="25"/>
      <c r="K10" s="175"/>
      <c r="L10" s="36"/>
    </row>
    <row r="11" spans="1:57" s="6" customFormat="1" x14ac:dyDescent="0.25">
      <c r="B11" s="34"/>
      <c r="C11" s="25"/>
      <c r="D11" s="35"/>
      <c r="E11" s="26"/>
      <c r="F11" s="25"/>
      <c r="G11" s="25"/>
      <c r="H11" s="25"/>
      <c r="I11" s="25"/>
      <c r="J11" s="25"/>
      <c r="K11" s="175"/>
      <c r="L11" s="36"/>
    </row>
    <row r="12" spans="1:57" s="6" customFormat="1" x14ac:dyDescent="0.25">
      <c r="B12" s="34"/>
      <c r="C12" s="25"/>
      <c r="D12" s="25"/>
      <c r="E12" s="35"/>
      <c r="F12" s="25"/>
      <c r="G12" s="25"/>
      <c r="H12" s="25"/>
      <c r="I12" s="26"/>
      <c r="J12" s="25"/>
      <c r="K12" s="175"/>
      <c r="L12" s="36"/>
    </row>
    <row r="13" spans="1:57" s="6" customFormat="1" x14ac:dyDescent="0.25">
      <c r="B13" s="34"/>
      <c r="C13" s="25"/>
      <c r="D13" s="25"/>
      <c r="E13" s="25"/>
      <c r="F13" s="25"/>
      <c r="G13" s="25"/>
      <c r="H13" s="25"/>
      <c r="I13" s="26"/>
      <c r="J13" s="35"/>
      <c r="K13" s="175"/>
      <c r="L13" s="36"/>
    </row>
    <row r="14" spans="1:57" s="6" customFormat="1" x14ac:dyDescent="0.25">
      <c r="B14" s="34"/>
      <c r="C14" s="25"/>
      <c r="D14" s="35"/>
      <c r="E14" s="26"/>
      <c r="F14" s="25"/>
      <c r="G14" s="25"/>
      <c r="H14" s="25"/>
      <c r="I14" s="25"/>
      <c r="J14" s="25"/>
      <c r="K14" s="175"/>
      <c r="L14" s="36"/>
    </row>
    <row r="15" spans="1:57" s="6" customFormat="1" x14ac:dyDescent="0.25">
      <c r="B15" s="34"/>
      <c r="C15" s="25"/>
      <c r="D15" s="25"/>
      <c r="E15" s="25"/>
      <c r="F15" s="35"/>
      <c r="G15" s="25"/>
      <c r="H15" s="25"/>
      <c r="I15" s="26"/>
      <c r="J15" s="35"/>
      <c r="K15" s="175"/>
      <c r="L15" s="36"/>
    </row>
    <row r="16" spans="1:57" s="6" customFormat="1" x14ac:dyDescent="0.25">
      <c r="B16" s="34"/>
      <c r="C16" s="26"/>
      <c r="D16" s="25"/>
      <c r="E16" s="35"/>
      <c r="F16" s="25"/>
      <c r="G16" s="25"/>
      <c r="H16" s="25"/>
      <c r="I16" s="25"/>
      <c r="J16" s="25"/>
      <c r="K16" s="175"/>
      <c r="L16" s="36"/>
    </row>
    <row r="17" spans="1:12" s="6" customFormat="1" x14ac:dyDescent="0.25">
      <c r="B17" s="34"/>
      <c r="C17" s="25"/>
      <c r="D17" s="25"/>
      <c r="E17" s="25"/>
      <c r="F17" s="26"/>
      <c r="G17" s="25"/>
      <c r="H17" s="25"/>
      <c r="I17" s="35"/>
      <c r="J17" s="25"/>
      <c r="K17" s="175"/>
      <c r="L17" s="36"/>
    </row>
    <row r="18" spans="1:12" s="6" customFormat="1" x14ac:dyDescent="0.25">
      <c r="B18" s="34"/>
      <c r="C18" s="26"/>
      <c r="D18" s="35"/>
      <c r="E18" s="25"/>
      <c r="F18" s="25"/>
      <c r="G18" s="25"/>
      <c r="H18" s="25"/>
      <c r="I18" s="25"/>
      <c r="J18" s="25"/>
      <c r="K18" s="175"/>
      <c r="L18" s="36"/>
    </row>
    <row r="19" spans="1:12" s="6" customFormat="1" x14ac:dyDescent="0.25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36"/>
    </row>
    <row r="20" spans="1:12" s="6" customFormat="1" ht="7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6"/>
    </row>
    <row r="21" spans="1:12" s="6" customForma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36"/>
    </row>
    <row r="22" spans="1:12" s="6" customFormat="1" x14ac:dyDescent="0.25">
      <c r="B22" s="34"/>
      <c r="C22" s="25"/>
      <c r="D22" s="27"/>
      <c r="E22" s="37"/>
      <c r="F22" s="27"/>
      <c r="G22" s="27"/>
      <c r="H22" s="27"/>
      <c r="I22" s="28"/>
      <c r="J22" s="27"/>
      <c r="K22" s="175"/>
      <c r="L22" s="36"/>
    </row>
    <row r="23" spans="1:12" s="6" customFormat="1" x14ac:dyDescent="0.25">
      <c r="B23" s="34"/>
      <c r="C23" s="27"/>
      <c r="D23" s="27"/>
      <c r="E23" s="28"/>
      <c r="F23" s="37"/>
      <c r="G23" s="27"/>
      <c r="H23" s="27"/>
      <c r="I23" s="27"/>
      <c r="J23" s="27"/>
      <c r="K23" s="175"/>
      <c r="L23" s="36"/>
    </row>
    <row r="24" spans="1:12" s="6" customFormat="1" x14ac:dyDescent="0.25">
      <c r="B24" s="34"/>
      <c r="C24" s="27"/>
      <c r="D24" s="27"/>
      <c r="E24" s="28"/>
      <c r="F24" s="37"/>
      <c r="G24" s="27"/>
      <c r="H24" s="27"/>
      <c r="I24" s="29"/>
      <c r="J24" s="27"/>
      <c r="K24" s="175"/>
      <c r="L24" s="36"/>
    </row>
    <row r="25" spans="1:12" s="6" customFormat="1" x14ac:dyDescent="0.25">
      <c r="B25" s="34"/>
      <c r="C25" s="27"/>
      <c r="D25" s="27"/>
      <c r="E25" s="28"/>
      <c r="F25" s="27"/>
      <c r="G25" s="27"/>
      <c r="H25" s="27"/>
      <c r="I25" s="27"/>
      <c r="J25" s="30"/>
      <c r="K25" s="175"/>
      <c r="L25" s="36"/>
    </row>
    <row r="26" spans="1:12" s="6" customFormat="1" x14ac:dyDescent="0.25">
      <c r="B26" s="34"/>
      <c r="C26" s="28"/>
      <c r="D26" s="27"/>
      <c r="E26" s="27"/>
      <c r="F26" s="37"/>
      <c r="G26" s="27"/>
      <c r="H26" s="27"/>
      <c r="I26" s="27"/>
      <c r="J26" s="27"/>
      <c r="K26" s="175"/>
      <c r="L26" s="36"/>
    </row>
    <row r="27" spans="1:12" s="6" customFormat="1" x14ac:dyDescent="0.25">
      <c r="B27" s="34"/>
      <c r="C27" s="37"/>
      <c r="D27" s="27"/>
      <c r="E27" s="27"/>
      <c r="F27" s="27"/>
      <c r="G27" s="27"/>
      <c r="H27" s="27"/>
      <c r="I27" s="28"/>
      <c r="J27" s="27"/>
      <c r="K27" s="175"/>
      <c r="L27" s="36"/>
    </row>
    <row r="28" spans="1:12" s="6" customFormat="1" x14ac:dyDescent="0.25">
      <c r="B28" s="34"/>
      <c r="C28" s="27"/>
      <c r="D28" s="27"/>
      <c r="E28" s="28"/>
      <c r="F28" s="27"/>
      <c r="G28" s="27"/>
      <c r="H28" s="27"/>
      <c r="I28" s="27"/>
      <c r="J28" s="37"/>
      <c r="K28" s="175"/>
      <c r="L28" s="36"/>
    </row>
    <row r="29" spans="1:12" s="6" customFormat="1" x14ac:dyDescent="0.25">
      <c r="B29" s="34"/>
      <c r="C29" s="37"/>
      <c r="D29" s="27"/>
      <c r="E29" s="27"/>
      <c r="F29" s="27"/>
      <c r="G29" s="27"/>
      <c r="H29" s="27"/>
      <c r="I29" s="28"/>
      <c r="J29" s="27"/>
      <c r="K29" s="175"/>
      <c r="L29" s="36"/>
    </row>
    <row r="30" spans="1:12" s="6" customFormat="1" x14ac:dyDescent="0.25">
      <c r="A30" s="175"/>
      <c r="B30" s="175"/>
      <c r="C30" s="175"/>
      <c r="D30" s="175"/>
      <c r="E30" s="175"/>
      <c r="F30" s="175"/>
      <c r="G30" s="175"/>
      <c r="H30" s="175"/>
      <c r="I30" s="175"/>
      <c r="J30" s="7"/>
      <c r="K30" s="175"/>
      <c r="L30" s="36"/>
    </row>
    <row r="31" spans="1:12" s="6" customFormat="1" ht="7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6"/>
    </row>
    <row r="32" spans="1:12" s="6" customFormat="1" x14ac:dyDescent="0.25">
      <c r="A32" s="174"/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36"/>
    </row>
    <row r="33" spans="1:12" s="6" customFormat="1" x14ac:dyDescent="0.25">
      <c r="B33" s="34"/>
      <c r="C33" s="30"/>
      <c r="D33" s="38"/>
      <c r="E33" s="29"/>
      <c r="F33" s="29"/>
      <c r="G33" s="29"/>
      <c r="H33" s="29"/>
      <c r="I33" s="29"/>
      <c r="J33" s="29"/>
      <c r="K33" s="175"/>
      <c r="L33" s="36"/>
    </row>
    <row r="34" spans="1:12" s="6" customFormat="1" x14ac:dyDescent="0.25">
      <c r="B34" s="34"/>
      <c r="C34" s="30"/>
      <c r="D34" s="38"/>
      <c r="E34" s="29"/>
      <c r="F34" s="29"/>
      <c r="G34" s="29"/>
      <c r="H34" s="29"/>
      <c r="I34" s="29"/>
      <c r="J34" s="29"/>
      <c r="K34" s="175"/>
      <c r="L34" s="36"/>
    </row>
    <row r="35" spans="1:12" s="6" customFormat="1" x14ac:dyDescent="0.25">
      <c r="B35" s="34"/>
      <c r="C35" s="29"/>
      <c r="D35" s="29"/>
      <c r="E35" s="29"/>
      <c r="F35" s="38"/>
      <c r="G35" s="29"/>
      <c r="H35" s="29"/>
      <c r="I35" s="30"/>
      <c r="J35" s="29"/>
      <c r="K35" s="175"/>
      <c r="L35" s="36"/>
    </row>
    <row r="36" spans="1:12" s="6" customFormat="1" x14ac:dyDescent="0.25">
      <c r="B36" s="34"/>
      <c r="C36" s="29"/>
      <c r="D36" s="29"/>
      <c r="E36" s="30"/>
      <c r="F36" s="38"/>
      <c r="G36" s="29"/>
      <c r="H36" s="29"/>
      <c r="I36" s="29"/>
      <c r="J36" s="29"/>
      <c r="K36" s="175"/>
      <c r="L36" s="36"/>
    </row>
    <row r="37" spans="1:12" s="6" customFormat="1" x14ac:dyDescent="0.25">
      <c r="B37" s="34"/>
      <c r="C37" s="29"/>
      <c r="D37" s="29"/>
      <c r="E37" s="38"/>
      <c r="F37" s="29"/>
      <c r="G37" s="29"/>
      <c r="H37" s="29"/>
      <c r="I37" s="29"/>
      <c r="J37" s="30"/>
      <c r="K37" s="175"/>
      <c r="L37" s="36"/>
    </row>
    <row r="38" spans="1:12" s="6" customFormat="1" x14ac:dyDescent="0.25">
      <c r="B38" s="34"/>
      <c r="C38" s="29"/>
      <c r="D38" s="29"/>
      <c r="E38" s="38"/>
      <c r="F38" s="29"/>
      <c r="G38" s="29"/>
      <c r="H38" s="29"/>
      <c r="I38" s="30"/>
      <c r="J38" s="29"/>
      <c r="K38" s="175"/>
      <c r="L38" s="36"/>
    </row>
    <row r="39" spans="1:12" s="6" customFormat="1" x14ac:dyDescent="0.25">
      <c r="B39" s="34"/>
      <c r="C39" s="29"/>
      <c r="D39" s="29"/>
      <c r="E39" s="29"/>
      <c r="F39" s="38"/>
      <c r="G39" s="29"/>
      <c r="H39" s="29"/>
      <c r="I39" s="29"/>
      <c r="J39" s="30"/>
      <c r="K39" s="175"/>
      <c r="L39" s="36"/>
    </row>
    <row r="40" spans="1:12" s="6" customFormat="1" x14ac:dyDescent="0.25">
      <c r="B40" s="34"/>
      <c r="C40" s="29"/>
      <c r="D40" s="29"/>
      <c r="E40" s="29"/>
      <c r="F40" s="29"/>
      <c r="G40" s="29"/>
      <c r="H40" s="29"/>
      <c r="I40" s="38"/>
      <c r="J40" s="30"/>
      <c r="K40" s="175"/>
      <c r="L40" s="36"/>
    </row>
    <row r="41" spans="1:12" s="6" customFormat="1" x14ac:dyDescent="0.25">
      <c r="B41" s="34"/>
      <c r="C41" s="29"/>
      <c r="D41" s="29"/>
      <c r="E41" s="29"/>
      <c r="F41" s="38"/>
      <c r="G41" s="29"/>
      <c r="H41" s="29"/>
      <c r="I41" s="29"/>
      <c r="J41" s="30"/>
      <c r="K41" s="175"/>
      <c r="L41" s="36"/>
    </row>
    <row r="42" spans="1:12" s="6" customFormat="1" x14ac:dyDescent="0.25">
      <c r="B42" s="34"/>
      <c r="C42" s="29"/>
      <c r="D42" s="29"/>
      <c r="E42" s="30"/>
      <c r="F42" s="38"/>
      <c r="G42" s="29"/>
      <c r="H42" s="29"/>
      <c r="I42" s="29"/>
      <c r="J42" s="29"/>
      <c r="K42" s="175"/>
      <c r="L42" s="36"/>
    </row>
    <row r="43" spans="1:12" s="6" customFormat="1" x14ac:dyDescent="0.25">
      <c r="A43" s="175"/>
      <c r="B43" s="175"/>
      <c r="C43" s="175"/>
      <c r="D43" s="175"/>
      <c r="E43" s="175"/>
      <c r="F43" s="175"/>
      <c r="G43" s="175"/>
      <c r="H43" s="175"/>
      <c r="I43" s="175"/>
      <c r="J43" s="7"/>
      <c r="K43" s="175"/>
      <c r="L43" s="36"/>
    </row>
    <row r="44" spans="1:12" s="6" customFormat="1" x14ac:dyDescent="0.25">
      <c r="L44" s="36"/>
    </row>
    <row r="47" spans="1:12" ht="12.75" customHeight="1" thickBot="1" x14ac:dyDescent="0.3">
      <c r="A47" s="22" t="s">
        <v>81</v>
      </c>
      <c r="B47" s="20" t="s">
        <v>24</v>
      </c>
      <c r="C47" s="21" t="s">
        <v>32</v>
      </c>
      <c r="D47" s="21" t="s">
        <v>33</v>
      </c>
      <c r="E47" s="21" t="s">
        <v>45</v>
      </c>
      <c r="F47" s="21" t="s">
        <v>34</v>
      </c>
      <c r="G47" s="43" t="s">
        <v>46</v>
      </c>
      <c r="H47" s="23"/>
      <c r="I47" s="24"/>
      <c r="J47" s="24"/>
      <c r="K47" s="13"/>
      <c r="L47" s="13"/>
    </row>
    <row r="48" spans="1:12" ht="14.4" x14ac:dyDescent="0.3">
      <c r="A48" s="115" t="s">
        <v>1</v>
      </c>
      <c r="B48" s="85">
        <v>137.82675675675665</v>
      </c>
      <c r="C48" s="85">
        <v>136.70428571428573</v>
      </c>
      <c r="D48" s="85">
        <v>137.21222222222224</v>
      </c>
      <c r="E48" s="85">
        <v>141.49</v>
      </c>
      <c r="F48" s="85">
        <v>132.98500000000001</v>
      </c>
      <c r="G48" s="85">
        <v>142.13285714285715</v>
      </c>
      <c r="H48" s="25"/>
      <c r="K48" s="10"/>
    </row>
    <row r="49" spans="1:11" ht="14.4" x14ac:dyDescent="0.3">
      <c r="A49" s="111" t="s">
        <v>7</v>
      </c>
      <c r="B49" s="85">
        <v>227.9333333333332</v>
      </c>
      <c r="C49" s="85">
        <v>209.99</v>
      </c>
      <c r="D49" s="85">
        <v>227.87444444444444</v>
      </c>
      <c r="E49" s="85">
        <v>239.99</v>
      </c>
      <c r="F49" s="85">
        <v>246.10111111111109</v>
      </c>
      <c r="G49" s="85">
        <v>219.99</v>
      </c>
      <c r="H49" s="25"/>
      <c r="K49" s="10"/>
    </row>
    <row r="50" spans="1:11" ht="14.4" x14ac:dyDescent="0.3">
      <c r="A50" s="111" t="s">
        <v>9</v>
      </c>
      <c r="B50" s="85">
        <v>167.14384615384603</v>
      </c>
      <c r="C50" s="85">
        <v>165.70428571428573</v>
      </c>
      <c r="D50" s="85">
        <v>169.99</v>
      </c>
      <c r="E50" s="85">
        <v>159.99</v>
      </c>
      <c r="F50" s="85">
        <v>167.11500000000001</v>
      </c>
      <c r="G50" s="85">
        <v>169.79000000000002</v>
      </c>
      <c r="H50" s="25"/>
      <c r="K50" s="10"/>
    </row>
    <row r="51" spans="1:11" ht="14.4" x14ac:dyDescent="0.3">
      <c r="A51" s="112" t="s">
        <v>17</v>
      </c>
      <c r="B51" s="85">
        <v>234.9293939393938</v>
      </c>
      <c r="C51" s="85">
        <v>228.27571428571429</v>
      </c>
      <c r="D51" s="85">
        <v>232.27571428571429</v>
      </c>
      <c r="E51" s="85">
        <v>239.79000000000002</v>
      </c>
      <c r="F51" s="85">
        <v>241.41857142857143</v>
      </c>
      <c r="G51" s="85">
        <v>234.27571428571429</v>
      </c>
      <c r="H51" s="25"/>
      <c r="K51" s="10"/>
    </row>
    <row r="52" spans="1:11" ht="14.4" x14ac:dyDescent="0.3">
      <c r="A52" s="112" t="s">
        <v>19</v>
      </c>
      <c r="B52" s="85">
        <v>198.95969696969684</v>
      </c>
      <c r="C52" s="85">
        <v>196.24</v>
      </c>
      <c r="D52" s="85">
        <v>203.19</v>
      </c>
      <c r="E52" s="85">
        <v>197.99</v>
      </c>
      <c r="F52" s="85">
        <v>197.49</v>
      </c>
      <c r="G52" s="85">
        <v>201.41857142857143</v>
      </c>
      <c r="H52" s="25"/>
      <c r="K52" s="10"/>
    </row>
    <row r="53" spans="1:11" ht="14.4" x14ac:dyDescent="0.3">
      <c r="A53" s="113" t="s">
        <v>40</v>
      </c>
      <c r="B53" s="85">
        <v>137.84714285714287</v>
      </c>
      <c r="C53" s="85">
        <v>142.99</v>
      </c>
      <c r="D53" s="85">
        <v>89.99</v>
      </c>
      <c r="E53" s="85"/>
      <c r="F53" s="85"/>
      <c r="G53" s="85">
        <v>159.99</v>
      </c>
      <c r="H53" s="25"/>
      <c r="K53" s="10"/>
    </row>
    <row r="54" spans="1:11" ht="15" thickBot="1" x14ac:dyDescent="0.35">
      <c r="A54" s="114" t="s">
        <v>42</v>
      </c>
      <c r="B54" s="85">
        <v>92.629999999999981</v>
      </c>
      <c r="C54" s="85">
        <v>89.823333333333323</v>
      </c>
      <c r="D54" s="85">
        <v>96.24</v>
      </c>
      <c r="E54" s="85">
        <v>80.489999999999995</v>
      </c>
      <c r="F54" s="85">
        <v>98.323333333333323</v>
      </c>
      <c r="G54" s="85">
        <v>95.99</v>
      </c>
      <c r="H54" s="25"/>
      <c r="K54" s="10"/>
    </row>
  </sheetData>
  <mergeCells count="20">
    <mergeCell ref="A4:K4"/>
    <mergeCell ref="K33:K43"/>
    <mergeCell ref="A43:I43"/>
    <mergeCell ref="K5:K18"/>
    <mergeCell ref="A19:K19"/>
    <mergeCell ref="A21:K21"/>
    <mergeCell ref="K22:K30"/>
    <mergeCell ref="A30:I30"/>
    <mergeCell ref="A32:K32"/>
    <mergeCell ref="J2:J3"/>
    <mergeCell ref="L2:L3"/>
    <mergeCell ref="B1:I1"/>
    <mergeCell ref="B2:B3"/>
    <mergeCell ref="C2:C3"/>
    <mergeCell ref="D2:D3"/>
    <mergeCell ref="E2:E3"/>
    <mergeCell ref="F2:F3"/>
    <mergeCell ref="G2:G3"/>
    <mergeCell ref="H2:H3"/>
    <mergeCell ref="I2:I3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3"/>
  <sheetViews>
    <sheetView topLeftCell="A75" workbookViewId="0">
      <selection activeCell="K95" sqref="K95"/>
    </sheetView>
  </sheetViews>
  <sheetFormatPr defaultRowHeight="14.4" x14ac:dyDescent="0.3"/>
  <cols>
    <col min="1" max="1" width="36.44140625" customWidth="1"/>
    <col min="10" max="10" width="10.44140625" customWidth="1"/>
    <col min="11" max="11" width="10.5546875" customWidth="1"/>
  </cols>
  <sheetData>
    <row r="1" spans="1:13" x14ac:dyDescent="0.3">
      <c r="A1" s="1"/>
      <c r="B1" s="152" t="s">
        <v>23</v>
      </c>
      <c r="C1" s="152"/>
      <c r="D1" s="152"/>
      <c r="E1" s="152"/>
      <c r="F1" s="152"/>
      <c r="G1" s="152"/>
      <c r="H1" s="152"/>
      <c r="I1" s="152"/>
      <c r="J1" s="152"/>
      <c r="K1" s="130"/>
      <c r="L1" s="180"/>
      <c r="M1" s="180"/>
    </row>
    <row r="2" spans="1:13" ht="14.4" customHeight="1" x14ac:dyDescent="0.3">
      <c r="A2" s="2" t="s">
        <v>20</v>
      </c>
      <c r="B2" s="181" t="s">
        <v>24</v>
      </c>
      <c r="C2" s="183" t="s">
        <v>21</v>
      </c>
      <c r="D2" s="185" t="s">
        <v>47</v>
      </c>
      <c r="E2" s="187" t="s">
        <v>48</v>
      </c>
      <c r="F2" s="185" t="s">
        <v>49</v>
      </c>
      <c r="G2" s="185" t="s">
        <v>50</v>
      </c>
      <c r="H2" s="183" t="s">
        <v>22</v>
      </c>
      <c r="I2" s="183" t="s">
        <v>51</v>
      </c>
      <c r="J2" s="176" t="s">
        <v>25</v>
      </c>
      <c r="K2" s="176" t="s">
        <v>77</v>
      </c>
      <c r="L2" s="178"/>
      <c r="M2" s="178"/>
    </row>
    <row r="3" spans="1:13" x14ac:dyDescent="0.3">
      <c r="A3" s="4" t="s">
        <v>82</v>
      </c>
      <c r="B3" s="182"/>
      <c r="C3" s="184"/>
      <c r="D3" s="186"/>
      <c r="E3" s="188"/>
      <c r="F3" s="186"/>
      <c r="G3" s="186"/>
      <c r="H3" s="184"/>
      <c r="I3" s="184"/>
      <c r="J3" s="177"/>
      <c r="K3" s="177"/>
      <c r="L3" s="178"/>
      <c r="M3" s="178"/>
    </row>
    <row r="4" spans="1:13" x14ac:dyDescent="0.3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79"/>
      <c r="M4" s="179"/>
    </row>
    <row r="5" spans="1:13" x14ac:dyDescent="0.3">
      <c r="A5" s="5" t="s">
        <v>74</v>
      </c>
      <c r="B5" s="85">
        <v>137.82675675675665</v>
      </c>
      <c r="C5" s="85">
        <v>138.39000000000001</v>
      </c>
      <c r="D5" s="85">
        <v>144.99</v>
      </c>
      <c r="E5" s="85">
        <v>127.49000000000001</v>
      </c>
      <c r="F5" s="85">
        <v>150.99</v>
      </c>
      <c r="G5" s="85">
        <v>131.99</v>
      </c>
      <c r="H5" s="85">
        <v>137.99</v>
      </c>
      <c r="I5" s="85">
        <v>148.48000000000002</v>
      </c>
      <c r="J5" s="85">
        <v>129.99</v>
      </c>
      <c r="K5" s="85">
        <v>119.99</v>
      </c>
      <c r="L5" s="47"/>
      <c r="M5" s="47"/>
    </row>
    <row r="6" spans="1:13" x14ac:dyDescent="0.3">
      <c r="A6" s="5" t="s">
        <v>7</v>
      </c>
      <c r="B6" s="85">
        <v>227.9333333333332</v>
      </c>
      <c r="C6" s="85">
        <v>216.65666666666667</v>
      </c>
      <c r="D6" s="85">
        <v>262.49</v>
      </c>
      <c r="E6" s="85">
        <v>220.39000000000001</v>
      </c>
      <c r="F6" s="85">
        <v>191.65666666666667</v>
      </c>
      <c r="G6" s="85">
        <v>213.74</v>
      </c>
      <c r="H6" s="85">
        <v>184.99</v>
      </c>
      <c r="I6" s="85">
        <v>240.98000000000002</v>
      </c>
      <c r="J6" s="85">
        <v>217.49</v>
      </c>
      <c r="K6" s="85">
        <v>279.99</v>
      </c>
      <c r="L6" s="47"/>
      <c r="M6" s="47"/>
    </row>
    <row r="7" spans="1:13" x14ac:dyDescent="0.3">
      <c r="A7" s="5" t="s">
        <v>9</v>
      </c>
      <c r="B7" s="85">
        <v>167.14384615384603</v>
      </c>
      <c r="C7" s="85">
        <v>159.99</v>
      </c>
      <c r="D7" s="85">
        <v>162.99</v>
      </c>
      <c r="E7" s="85">
        <v>169.99</v>
      </c>
      <c r="F7" s="85">
        <v>176.65666666666667</v>
      </c>
      <c r="G7" s="85">
        <v>169.99</v>
      </c>
      <c r="H7" s="85">
        <v>149.99</v>
      </c>
      <c r="I7" s="85">
        <v>183.49</v>
      </c>
      <c r="J7" s="85">
        <v>159.99</v>
      </c>
      <c r="K7" s="85">
        <v>179.99</v>
      </c>
      <c r="L7" s="47"/>
      <c r="M7" s="47"/>
    </row>
    <row r="8" spans="1:13" x14ac:dyDescent="0.3">
      <c r="A8" s="8" t="s">
        <v>17</v>
      </c>
      <c r="B8" s="85">
        <v>234.9293939393938</v>
      </c>
      <c r="C8" s="85">
        <v>227.49</v>
      </c>
      <c r="D8" s="85">
        <v>222.49</v>
      </c>
      <c r="E8" s="85">
        <v>246.49</v>
      </c>
      <c r="F8" s="85">
        <v>249.99</v>
      </c>
      <c r="G8" s="85">
        <v>239.99</v>
      </c>
      <c r="H8" s="85">
        <v>219.99</v>
      </c>
      <c r="I8" s="85">
        <v>219.99</v>
      </c>
      <c r="J8" s="85">
        <v>227.39000000000001</v>
      </c>
      <c r="K8" s="85">
        <v>279.99</v>
      </c>
      <c r="L8" s="47"/>
      <c r="M8" s="47"/>
    </row>
    <row r="9" spans="1:13" x14ac:dyDescent="0.3">
      <c r="A9" s="8" t="s">
        <v>19</v>
      </c>
      <c r="B9" s="85">
        <v>198.95969696969684</v>
      </c>
      <c r="C9" s="85">
        <v>203.32333333333335</v>
      </c>
      <c r="D9" s="85">
        <v>189.99</v>
      </c>
      <c r="E9" s="85">
        <v>183.99</v>
      </c>
      <c r="F9" s="85">
        <v>193.99</v>
      </c>
      <c r="G9" s="85">
        <v>189.99</v>
      </c>
      <c r="H9" s="85">
        <v>199.99</v>
      </c>
      <c r="I9" s="85">
        <v>199.99</v>
      </c>
      <c r="J9" s="85">
        <v>193.99</v>
      </c>
      <c r="K9" s="85">
        <v>231.99</v>
      </c>
      <c r="L9" s="47"/>
      <c r="M9" s="47"/>
    </row>
    <row r="10" spans="1:13" x14ac:dyDescent="0.3">
      <c r="A10" s="9" t="s">
        <v>40</v>
      </c>
      <c r="B10" s="85">
        <v>137.84714285714287</v>
      </c>
      <c r="C10" s="85">
        <v>134.99</v>
      </c>
      <c r="D10" s="85">
        <v>89.99</v>
      </c>
      <c r="E10" s="85">
        <v>139.99</v>
      </c>
      <c r="F10" s="85">
        <v>139.99</v>
      </c>
      <c r="G10" s="85">
        <v>159.99</v>
      </c>
      <c r="H10" s="85"/>
      <c r="I10" s="85"/>
      <c r="J10" s="85">
        <v>139.99</v>
      </c>
      <c r="K10" s="85"/>
      <c r="L10" s="47"/>
      <c r="M10" s="47"/>
    </row>
    <row r="11" spans="1:13" x14ac:dyDescent="0.3">
      <c r="A11" s="9" t="s">
        <v>42</v>
      </c>
      <c r="B11" s="85">
        <v>92.629999999999981</v>
      </c>
      <c r="C11" s="85">
        <v>89.99</v>
      </c>
      <c r="D11" s="85">
        <v>94.99</v>
      </c>
      <c r="E11" s="85">
        <v>97.49</v>
      </c>
      <c r="F11" s="85">
        <v>98.323333333333323</v>
      </c>
      <c r="G11" s="85">
        <v>93.323333333333323</v>
      </c>
      <c r="H11" s="85">
        <v>89.656666666666652</v>
      </c>
      <c r="I11" s="85"/>
      <c r="J11" s="85">
        <v>85.49</v>
      </c>
      <c r="K11" s="85"/>
      <c r="L11" s="47"/>
      <c r="M11" s="47"/>
    </row>
    <row r="12" spans="1:13" x14ac:dyDescent="0.3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51"/>
      <c r="M12" s="47"/>
    </row>
    <row r="13" spans="1:13" x14ac:dyDescent="0.3">
      <c r="A13" s="1"/>
      <c r="B13" s="46"/>
      <c r="C13" s="46"/>
      <c r="D13" s="46"/>
      <c r="E13" s="53"/>
      <c r="F13" s="46"/>
      <c r="G13" s="46"/>
      <c r="H13" s="46"/>
      <c r="I13" s="46"/>
      <c r="J13" s="46"/>
      <c r="K13" s="46"/>
      <c r="L13" s="52"/>
      <c r="M13" s="47"/>
    </row>
    <row r="14" spans="1:13" x14ac:dyDescent="0.3">
      <c r="A14" s="13"/>
      <c r="B14" s="46"/>
      <c r="C14" s="46"/>
      <c r="D14" s="27"/>
      <c r="E14" s="53"/>
      <c r="F14" s="46"/>
      <c r="G14" s="46"/>
      <c r="H14" s="46"/>
      <c r="I14" s="46"/>
      <c r="J14" s="46"/>
      <c r="K14" s="46"/>
      <c r="L14" s="52"/>
      <c r="M14" s="47"/>
    </row>
    <row r="15" spans="1:13" ht="15" thickBot="1" x14ac:dyDescent="0.35">
      <c r="A15" s="14" t="s">
        <v>64</v>
      </c>
      <c r="B15" s="122" t="s">
        <v>52</v>
      </c>
      <c r="C15" s="122" t="s">
        <v>53</v>
      </c>
      <c r="D15" s="122" t="s">
        <v>54</v>
      </c>
      <c r="E15" s="123" t="s">
        <v>55</v>
      </c>
      <c r="F15" s="122" t="s">
        <v>56</v>
      </c>
      <c r="G15" s="122" t="s">
        <v>57</v>
      </c>
      <c r="H15" s="122" t="s">
        <v>58</v>
      </c>
      <c r="I15" s="122" t="s">
        <v>59</v>
      </c>
      <c r="J15" s="122" t="s">
        <v>60</v>
      </c>
      <c r="K15" s="122" t="s">
        <v>61</v>
      </c>
      <c r="L15" s="122" t="s">
        <v>62</v>
      </c>
      <c r="M15" s="122" t="s">
        <v>63</v>
      </c>
    </row>
    <row r="16" spans="1:13" x14ac:dyDescent="0.3">
      <c r="A16" s="15" t="s">
        <v>74</v>
      </c>
      <c r="B16" s="85">
        <v>138.39000000000001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 x14ac:dyDescent="0.3">
      <c r="A17" s="16" t="s">
        <v>7</v>
      </c>
      <c r="B17" s="85">
        <v>216.65666666666667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</row>
    <row r="18" spans="1:13" x14ac:dyDescent="0.3">
      <c r="A18" s="16" t="s">
        <v>9</v>
      </c>
      <c r="B18" s="85">
        <v>159.99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1:13" x14ac:dyDescent="0.3">
      <c r="A19" s="17" t="s">
        <v>17</v>
      </c>
      <c r="B19" s="85">
        <v>227.49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 x14ac:dyDescent="0.3">
      <c r="A20" s="17" t="s">
        <v>19</v>
      </c>
      <c r="B20" s="85">
        <v>203.32333333333335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3">
      <c r="A21" s="18" t="s">
        <v>40</v>
      </c>
      <c r="B21" s="85">
        <v>134.99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  <row r="22" spans="1:13" ht="15" thickBot="1" x14ac:dyDescent="0.35">
      <c r="A22" s="19" t="s">
        <v>42</v>
      </c>
      <c r="B22" s="85">
        <v>89.99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 x14ac:dyDescent="0.3">
      <c r="A23" s="1"/>
      <c r="B23" s="27"/>
      <c r="C23" s="27"/>
      <c r="D23" s="27"/>
      <c r="E23" s="25"/>
      <c r="F23" s="27"/>
      <c r="G23" s="27"/>
      <c r="H23" s="27"/>
      <c r="I23" s="27"/>
      <c r="J23" s="46"/>
      <c r="K23" s="46"/>
      <c r="L23" s="52"/>
      <c r="M23" s="121"/>
    </row>
    <row r="24" spans="1:13" ht="15" thickBot="1" x14ac:dyDescent="0.35">
      <c r="A24" s="14" t="s">
        <v>65</v>
      </c>
      <c r="B24" s="122" t="s">
        <v>52</v>
      </c>
      <c r="C24" s="122" t="s">
        <v>53</v>
      </c>
      <c r="D24" s="122" t="s">
        <v>54</v>
      </c>
      <c r="E24" s="123" t="s">
        <v>55</v>
      </c>
      <c r="F24" s="122" t="s">
        <v>56</v>
      </c>
      <c r="G24" s="122" t="s">
        <v>57</v>
      </c>
      <c r="H24" s="122" t="s">
        <v>58</v>
      </c>
      <c r="I24" s="122" t="s">
        <v>59</v>
      </c>
      <c r="J24" s="122" t="s">
        <v>60</v>
      </c>
      <c r="K24" s="122" t="s">
        <v>61</v>
      </c>
      <c r="L24" s="122" t="s">
        <v>62</v>
      </c>
      <c r="M24" s="122" t="s">
        <v>63</v>
      </c>
    </row>
    <row r="25" spans="1:13" x14ac:dyDescent="0.3">
      <c r="A25" s="15" t="s">
        <v>74</v>
      </c>
      <c r="B25" s="85">
        <v>144.99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</row>
    <row r="26" spans="1:13" x14ac:dyDescent="0.3">
      <c r="A26" s="16" t="s">
        <v>7</v>
      </c>
      <c r="B26" s="85">
        <v>262.49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 x14ac:dyDescent="0.3">
      <c r="A27" s="16" t="s">
        <v>9</v>
      </c>
      <c r="B27" s="85">
        <v>162.99</v>
      </c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</row>
    <row r="28" spans="1:13" x14ac:dyDescent="0.3">
      <c r="A28" s="17" t="s">
        <v>17</v>
      </c>
      <c r="B28" s="85">
        <v>222.49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3">
      <c r="A29" s="17" t="s">
        <v>19</v>
      </c>
      <c r="B29" s="85">
        <v>189.99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13" x14ac:dyDescent="0.3">
      <c r="A30" s="18" t="s">
        <v>40</v>
      </c>
      <c r="B30" s="85">
        <v>89.99</v>
      </c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ht="15" thickBot="1" x14ac:dyDescent="0.35">
      <c r="A31" s="19" t="s">
        <v>42</v>
      </c>
      <c r="B31" s="85">
        <v>94.99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3" x14ac:dyDescent="0.3">
      <c r="A32" s="1"/>
      <c r="B32" s="27"/>
      <c r="C32" s="27"/>
      <c r="D32" s="27"/>
      <c r="E32" s="25"/>
      <c r="F32" s="27"/>
      <c r="G32" s="27"/>
      <c r="H32" s="27"/>
      <c r="I32" s="27"/>
      <c r="J32" s="46"/>
      <c r="K32" s="46"/>
      <c r="L32" s="52"/>
      <c r="M32" s="121"/>
    </row>
    <row r="33" spans="1:13" ht="15" thickBot="1" x14ac:dyDescent="0.35">
      <c r="A33" s="14" t="s">
        <v>66</v>
      </c>
      <c r="B33" s="122" t="s">
        <v>52</v>
      </c>
      <c r="C33" s="122" t="s">
        <v>53</v>
      </c>
      <c r="D33" s="122" t="s">
        <v>54</v>
      </c>
      <c r="E33" s="123" t="s">
        <v>55</v>
      </c>
      <c r="F33" s="122" t="s">
        <v>56</v>
      </c>
      <c r="G33" s="122" t="s">
        <v>57</v>
      </c>
      <c r="H33" s="122" t="s">
        <v>58</v>
      </c>
      <c r="I33" s="122" t="s">
        <v>59</v>
      </c>
      <c r="J33" s="122" t="s">
        <v>60</v>
      </c>
      <c r="K33" s="122" t="s">
        <v>61</v>
      </c>
      <c r="L33" s="122" t="s">
        <v>62</v>
      </c>
      <c r="M33" s="122" t="s">
        <v>63</v>
      </c>
    </row>
    <row r="34" spans="1:13" x14ac:dyDescent="0.3">
      <c r="A34" s="15" t="s">
        <v>74</v>
      </c>
      <c r="B34" s="85">
        <v>127.49000000000001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3">
      <c r="A35" s="16" t="s">
        <v>7</v>
      </c>
      <c r="B35" s="85">
        <v>220.39000000000001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6" spans="1:13" x14ac:dyDescent="0.3">
      <c r="A36" s="16" t="s">
        <v>9</v>
      </c>
      <c r="B36" s="85">
        <v>169.99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</row>
    <row r="37" spans="1:13" x14ac:dyDescent="0.3">
      <c r="A37" s="17" t="s">
        <v>17</v>
      </c>
      <c r="B37" s="85">
        <v>246.49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  <row r="38" spans="1:13" x14ac:dyDescent="0.3">
      <c r="A38" s="17" t="s">
        <v>19</v>
      </c>
      <c r="B38" s="85">
        <v>183.99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</row>
    <row r="39" spans="1:13" x14ac:dyDescent="0.3">
      <c r="A39" s="18" t="s">
        <v>40</v>
      </c>
      <c r="B39" s="85">
        <v>139.99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3" ht="15" thickBot="1" x14ac:dyDescent="0.35">
      <c r="A40" s="19" t="s">
        <v>42</v>
      </c>
      <c r="B40" s="85">
        <v>97.49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</row>
    <row r="41" spans="1:13" x14ac:dyDescent="0.3">
      <c r="A41" s="1"/>
      <c r="B41" s="27"/>
      <c r="C41" s="27"/>
      <c r="D41" s="27"/>
      <c r="E41" s="25"/>
      <c r="F41" s="27"/>
      <c r="G41" s="27"/>
      <c r="H41" s="27"/>
      <c r="I41" s="27"/>
      <c r="J41" s="46"/>
      <c r="K41" s="46"/>
      <c r="L41" s="52"/>
      <c r="M41" s="121"/>
    </row>
    <row r="42" spans="1:13" ht="15" thickBot="1" x14ac:dyDescent="0.35">
      <c r="A42" s="14" t="s">
        <v>67</v>
      </c>
      <c r="B42" s="122" t="s">
        <v>52</v>
      </c>
      <c r="C42" s="122" t="s">
        <v>53</v>
      </c>
      <c r="D42" s="122" t="s">
        <v>54</v>
      </c>
      <c r="E42" s="123" t="s">
        <v>55</v>
      </c>
      <c r="F42" s="122" t="s">
        <v>56</v>
      </c>
      <c r="G42" s="122" t="s">
        <v>57</v>
      </c>
      <c r="H42" s="122" t="s">
        <v>58</v>
      </c>
      <c r="I42" s="122" t="s">
        <v>59</v>
      </c>
      <c r="J42" s="122" t="s">
        <v>60</v>
      </c>
      <c r="K42" s="122" t="s">
        <v>61</v>
      </c>
      <c r="L42" s="122" t="s">
        <v>62</v>
      </c>
      <c r="M42" s="122" t="s">
        <v>63</v>
      </c>
    </row>
    <row r="43" spans="1:13" x14ac:dyDescent="0.3">
      <c r="A43" s="15" t="s">
        <v>74</v>
      </c>
      <c r="B43" s="85">
        <v>150.99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 x14ac:dyDescent="0.3">
      <c r="A44" s="16" t="s">
        <v>7</v>
      </c>
      <c r="B44" s="85">
        <v>191.65666666666667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1:13" x14ac:dyDescent="0.3">
      <c r="A45" s="16" t="s">
        <v>9</v>
      </c>
      <c r="B45" s="85">
        <v>176.65666666666667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13" x14ac:dyDescent="0.3">
      <c r="A46" s="17" t="s">
        <v>17</v>
      </c>
      <c r="B46" s="85">
        <v>249.99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 x14ac:dyDescent="0.3">
      <c r="A47" s="17" t="s">
        <v>19</v>
      </c>
      <c r="B47" s="85">
        <v>193.99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1:13" x14ac:dyDescent="0.3">
      <c r="A48" s="18" t="s">
        <v>40</v>
      </c>
      <c r="B48" s="85">
        <v>139.99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spans="1:13" ht="15" thickBot="1" x14ac:dyDescent="0.35">
      <c r="A49" s="19" t="s">
        <v>42</v>
      </c>
      <c r="B49" s="85">
        <v>98.323333333333323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 x14ac:dyDescent="0.3">
      <c r="A50" s="1"/>
      <c r="B50" s="27"/>
      <c r="C50" s="27"/>
      <c r="D50" s="27"/>
      <c r="E50" s="25"/>
      <c r="F50" s="27"/>
      <c r="G50" s="27"/>
      <c r="H50" s="27"/>
      <c r="I50" s="27"/>
      <c r="J50" s="46"/>
      <c r="K50" s="46"/>
      <c r="L50" s="52"/>
      <c r="M50" s="121"/>
    </row>
    <row r="51" spans="1:13" ht="15" thickBot="1" x14ac:dyDescent="0.35">
      <c r="A51" s="14" t="s">
        <v>68</v>
      </c>
      <c r="B51" s="122" t="s">
        <v>52</v>
      </c>
      <c r="C51" s="122" t="s">
        <v>53</v>
      </c>
      <c r="D51" s="122" t="s">
        <v>54</v>
      </c>
      <c r="E51" s="123" t="s">
        <v>55</v>
      </c>
      <c r="F51" s="122" t="s">
        <v>56</v>
      </c>
      <c r="G51" s="122" t="s">
        <v>57</v>
      </c>
      <c r="H51" s="122" t="s">
        <v>58</v>
      </c>
      <c r="I51" s="122" t="s">
        <v>59</v>
      </c>
      <c r="J51" s="122" t="s">
        <v>60</v>
      </c>
      <c r="K51" s="122" t="s">
        <v>61</v>
      </c>
      <c r="L51" s="122" t="s">
        <v>62</v>
      </c>
      <c r="M51" s="122" t="s">
        <v>63</v>
      </c>
    </row>
    <row r="52" spans="1:13" x14ac:dyDescent="0.3">
      <c r="A52" s="15" t="s">
        <v>74</v>
      </c>
      <c r="B52" s="85">
        <v>131.99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</row>
    <row r="53" spans="1:13" x14ac:dyDescent="0.3">
      <c r="A53" s="16" t="s">
        <v>7</v>
      </c>
      <c r="B53" s="85">
        <v>213.74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</row>
    <row r="54" spans="1:13" x14ac:dyDescent="0.3">
      <c r="A54" s="16" t="s">
        <v>9</v>
      </c>
      <c r="B54" s="85">
        <v>169.99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</row>
    <row r="55" spans="1:13" x14ac:dyDescent="0.3">
      <c r="A55" s="17" t="s">
        <v>17</v>
      </c>
      <c r="B55" s="85">
        <v>239.99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</row>
    <row r="56" spans="1:13" x14ac:dyDescent="0.3">
      <c r="A56" s="17" t="s">
        <v>19</v>
      </c>
      <c r="B56" s="85">
        <v>189.99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</row>
    <row r="57" spans="1:13" x14ac:dyDescent="0.3">
      <c r="A57" s="18" t="s">
        <v>40</v>
      </c>
      <c r="B57" s="85">
        <v>159.99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</row>
    <row r="58" spans="1:13" ht="15" thickBot="1" x14ac:dyDescent="0.35">
      <c r="A58" s="19" t="s">
        <v>42</v>
      </c>
      <c r="B58" s="85">
        <v>93.323333333333323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13" x14ac:dyDescent="0.3">
      <c r="A59" s="1"/>
      <c r="B59" s="27"/>
      <c r="C59" s="27"/>
      <c r="D59" s="27"/>
      <c r="E59" s="25"/>
      <c r="F59" s="27"/>
      <c r="G59" s="27"/>
      <c r="H59" s="27"/>
      <c r="I59" s="27"/>
      <c r="J59" s="46"/>
      <c r="K59" s="46"/>
      <c r="L59" s="52"/>
      <c r="M59" s="121"/>
    </row>
    <row r="60" spans="1:13" ht="15" thickBot="1" x14ac:dyDescent="0.35">
      <c r="A60" s="14" t="s">
        <v>69</v>
      </c>
      <c r="B60" s="122" t="s">
        <v>52</v>
      </c>
      <c r="C60" s="122" t="s">
        <v>53</v>
      </c>
      <c r="D60" s="122" t="s">
        <v>54</v>
      </c>
      <c r="E60" s="123" t="s">
        <v>55</v>
      </c>
      <c r="F60" s="122" t="s">
        <v>56</v>
      </c>
      <c r="G60" s="122" t="s">
        <v>57</v>
      </c>
      <c r="H60" s="122" t="s">
        <v>58</v>
      </c>
      <c r="I60" s="122" t="s">
        <v>59</v>
      </c>
      <c r="J60" s="122" t="s">
        <v>60</v>
      </c>
      <c r="K60" s="122" t="s">
        <v>61</v>
      </c>
      <c r="L60" s="122" t="s">
        <v>62</v>
      </c>
      <c r="M60" s="122" t="s">
        <v>63</v>
      </c>
    </row>
    <row r="61" spans="1:13" x14ac:dyDescent="0.3">
      <c r="A61" s="15" t="s">
        <v>74</v>
      </c>
      <c r="B61" s="85">
        <v>137.99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</row>
    <row r="62" spans="1:13" x14ac:dyDescent="0.3">
      <c r="A62" s="16" t="s">
        <v>7</v>
      </c>
      <c r="B62" s="85">
        <v>184.99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</row>
    <row r="63" spans="1:13" x14ac:dyDescent="0.3">
      <c r="A63" s="16" t="s">
        <v>9</v>
      </c>
      <c r="B63" s="85">
        <v>149.99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</row>
    <row r="64" spans="1:13" x14ac:dyDescent="0.3">
      <c r="A64" s="17" t="s">
        <v>17</v>
      </c>
      <c r="B64" s="85">
        <v>219.99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</row>
    <row r="65" spans="1:13" x14ac:dyDescent="0.3">
      <c r="A65" s="17" t="s">
        <v>19</v>
      </c>
      <c r="B65" s="85">
        <v>199.99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</row>
    <row r="66" spans="1:13" x14ac:dyDescent="0.3">
      <c r="A66" s="18" t="s">
        <v>40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89.656666666666652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</row>
    <row r="68" spans="1:13" x14ac:dyDescent="0.3">
      <c r="A68" s="1"/>
      <c r="B68" s="87"/>
      <c r="C68" s="87"/>
      <c r="D68" s="87"/>
      <c r="E68" s="88"/>
      <c r="F68" s="87"/>
      <c r="G68" s="87"/>
      <c r="H68" s="87"/>
      <c r="I68" s="87"/>
      <c r="J68" s="89"/>
      <c r="K68" s="89"/>
      <c r="L68" s="90"/>
      <c r="M68" s="86"/>
    </row>
    <row r="69" spans="1:13" ht="15" thickBot="1" x14ac:dyDescent="0.35">
      <c r="A69" s="14" t="s">
        <v>70</v>
      </c>
      <c r="B69" s="122" t="s">
        <v>52</v>
      </c>
      <c r="C69" s="122" t="s">
        <v>53</v>
      </c>
      <c r="D69" s="122" t="s">
        <v>54</v>
      </c>
      <c r="E69" s="123" t="s">
        <v>55</v>
      </c>
      <c r="F69" s="122" t="s">
        <v>56</v>
      </c>
      <c r="G69" s="122" t="s">
        <v>57</v>
      </c>
      <c r="H69" s="122" t="s">
        <v>58</v>
      </c>
      <c r="I69" s="122" t="s">
        <v>59</v>
      </c>
      <c r="J69" s="122" t="s">
        <v>60</v>
      </c>
      <c r="K69" s="122" t="s">
        <v>61</v>
      </c>
      <c r="L69" s="122" t="s">
        <v>62</v>
      </c>
      <c r="M69" s="122" t="s">
        <v>63</v>
      </c>
    </row>
    <row r="70" spans="1:13" x14ac:dyDescent="0.3">
      <c r="A70" s="15" t="s">
        <v>74</v>
      </c>
      <c r="B70" s="85">
        <v>148.48000000000002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x14ac:dyDescent="0.3">
      <c r="A71" s="16" t="s">
        <v>7</v>
      </c>
      <c r="B71" s="85">
        <v>240.98000000000002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x14ac:dyDescent="0.3">
      <c r="A72" s="16" t="s">
        <v>9</v>
      </c>
      <c r="B72" s="85">
        <v>183.49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</row>
    <row r="73" spans="1:13" x14ac:dyDescent="0.3">
      <c r="A73" s="17" t="s">
        <v>17</v>
      </c>
      <c r="B73" s="85">
        <v>219.99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</row>
    <row r="74" spans="1:13" x14ac:dyDescent="0.3">
      <c r="A74" s="17" t="s">
        <v>19</v>
      </c>
      <c r="B74" s="85">
        <v>199.99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</row>
    <row r="75" spans="1:13" x14ac:dyDescent="0.3">
      <c r="A75" s="18" t="s">
        <v>40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</row>
    <row r="77" spans="1:13" x14ac:dyDescent="0.3">
      <c r="A77" s="1"/>
      <c r="B77" s="27"/>
      <c r="C77" s="27"/>
      <c r="D77" s="27"/>
      <c r="E77" s="25"/>
      <c r="F77" s="27"/>
      <c r="G77" s="27"/>
      <c r="H77" s="27"/>
      <c r="I77" s="27"/>
      <c r="J77" s="46"/>
      <c r="K77" s="46"/>
      <c r="L77" s="52"/>
      <c r="M77" s="121"/>
    </row>
    <row r="78" spans="1:13" ht="15" thickBot="1" x14ac:dyDescent="0.35">
      <c r="A78" s="14" t="s">
        <v>71</v>
      </c>
      <c r="B78" s="122" t="s">
        <v>52</v>
      </c>
      <c r="C78" s="122" t="s">
        <v>53</v>
      </c>
      <c r="D78" s="122" t="s">
        <v>54</v>
      </c>
      <c r="E78" s="123" t="s">
        <v>55</v>
      </c>
      <c r="F78" s="122" t="s">
        <v>56</v>
      </c>
      <c r="G78" s="122" t="s">
        <v>57</v>
      </c>
      <c r="H78" s="122" t="s">
        <v>58</v>
      </c>
      <c r="I78" s="122" t="s">
        <v>59</v>
      </c>
      <c r="J78" s="122" t="s">
        <v>60</v>
      </c>
      <c r="K78" s="122" t="s">
        <v>61</v>
      </c>
      <c r="L78" s="122" t="s">
        <v>62</v>
      </c>
      <c r="M78" s="122" t="s">
        <v>63</v>
      </c>
    </row>
    <row r="79" spans="1:13" x14ac:dyDescent="0.3">
      <c r="A79" s="15" t="s">
        <v>74</v>
      </c>
      <c r="B79" s="85">
        <v>129.99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</row>
    <row r="80" spans="1:13" x14ac:dyDescent="0.3">
      <c r="A80" s="16" t="s">
        <v>7</v>
      </c>
      <c r="B80" s="85">
        <v>217.49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</row>
    <row r="81" spans="1:13" x14ac:dyDescent="0.3">
      <c r="A81" s="16" t="s">
        <v>9</v>
      </c>
      <c r="B81" s="85">
        <v>159.99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1:13" x14ac:dyDescent="0.3">
      <c r="A82" s="17" t="s">
        <v>17</v>
      </c>
      <c r="B82" s="85">
        <v>227.39000000000001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</row>
    <row r="83" spans="1:13" x14ac:dyDescent="0.3">
      <c r="A83" s="17" t="s">
        <v>19</v>
      </c>
      <c r="B83" s="85">
        <v>193.99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</row>
    <row r="84" spans="1:13" x14ac:dyDescent="0.3">
      <c r="A84" s="18" t="s">
        <v>40</v>
      </c>
      <c r="B84" s="85">
        <v>139.99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5" spans="1:13" ht="15" thickBot="1" x14ac:dyDescent="0.35">
      <c r="A85" s="19" t="s">
        <v>42</v>
      </c>
      <c r="B85" s="85">
        <v>85.49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</row>
    <row r="86" spans="1:13" ht="15" thickBot="1" x14ac:dyDescent="0.35">
      <c r="A86" s="14" t="s">
        <v>76</v>
      </c>
      <c r="B86" s="189" t="s">
        <v>52</v>
      </c>
      <c r="C86" s="189" t="s">
        <v>53</v>
      </c>
      <c r="D86" s="189" t="s">
        <v>54</v>
      </c>
      <c r="E86" s="190" t="s">
        <v>55</v>
      </c>
      <c r="F86" s="189" t="s">
        <v>56</v>
      </c>
      <c r="G86" s="189" t="s">
        <v>57</v>
      </c>
      <c r="H86" s="189" t="s">
        <v>58</v>
      </c>
      <c r="I86" s="189" t="s">
        <v>59</v>
      </c>
      <c r="J86" s="189" t="s">
        <v>60</v>
      </c>
      <c r="K86" s="189" t="s">
        <v>61</v>
      </c>
      <c r="L86" s="189" t="s">
        <v>62</v>
      </c>
      <c r="M86" s="189" t="s">
        <v>63</v>
      </c>
    </row>
    <row r="87" spans="1:13" x14ac:dyDescent="0.3">
      <c r="A87" s="15" t="s">
        <v>74</v>
      </c>
      <c r="B87" s="85">
        <v>119.99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</row>
    <row r="88" spans="1:13" x14ac:dyDescent="0.3">
      <c r="A88" s="16" t="s">
        <v>7</v>
      </c>
      <c r="B88" s="85">
        <v>279.99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</row>
    <row r="89" spans="1:13" x14ac:dyDescent="0.3">
      <c r="A89" s="16" t="s">
        <v>9</v>
      </c>
      <c r="B89" s="85">
        <v>179.99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</row>
    <row r="90" spans="1:13" x14ac:dyDescent="0.3">
      <c r="A90" s="17" t="s">
        <v>17</v>
      </c>
      <c r="B90" s="85">
        <v>279.99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</row>
    <row r="91" spans="1:13" x14ac:dyDescent="0.3">
      <c r="A91" s="17" t="s">
        <v>19</v>
      </c>
      <c r="B91" s="85">
        <v>231.99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</row>
    <row r="92" spans="1:13" x14ac:dyDescent="0.3">
      <c r="A92" s="18" t="s">
        <v>40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</row>
  </sheetData>
  <mergeCells count="16">
    <mergeCell ref="B1:J1"/>
    <mergeCell ref="L1:M1"/>
    <mergeCell ref="B2:B3"/>
    <mergeCell ref="C2:C3"/>
    <mergeCell ref="D2:D3"/>
    <mergeCell ref="E2:E3"/>
    <mergeCell ref="F2:F3"/>
    <mergeCell ref="G2:G3"/>
    <mergeCell ref="H2:H3"/>
    <mergeCell ref="I2:I3"/>
    <mergeCell ref="K2:K3"/>
    <mergeCell ref="J2:J3"/>
    <mergeCell ref="L2:L3"/>
    <mergeCell ref="M2:M3"/>
    <mergeCell ref="A4:K4"/>
    <mergeCell ref="L4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G591"/>
  <sheetViews>
    <sheetView topLeftCell="A72" workbookViewId="0">
      <selection activeCell="A86" sqref="A86:M93"/>
    </sheetView>
  </sheetViews>
  <sheetFormatPr defaultColWidth="9.109375" defaultRowHeight="12" x14ac:dyDescent="0.25"/>
  <cols>
    <col min="1" max="1" width="23" style="1" bestFit="1" customWidth="1"/>
    <col min="2" max="4" width="8.109375" style="46" bestFit="1" customWidth="1"/>
    <col min="5" max="5" width="8.109375" style="53" bestFit="1" customWidth="1"/>
    <col min="6" max="6" width="8.109375" style="46" bestFit="1" customWidth="1"/>
    <col min="7" max="7" width="9.5546875" style="46" bestFit="1" customWidth="1"/>
    <col min="8" max="8" width="8.77734375" style="46" customWidth="1"/>
    <col min="9" max="9" width="9.77734375" style="46" customWidth="1"/>
    <col min="10" max="10" width="9.5546875" style="46" customWidth="1"/>
    <col min="11" max="11" width="11.21875" style="46" customWidth="1"/>
    <col min="12" max="12" width="10" style="52" customWidth="1"/>
    <col min="13" max="13" width="9.6640625" style="66" customWidth="1"/>
    <col min="14" max="14" width="7.109375" style="46" customWidth="1"/>
    <col min="15" max="16" width="9.109375" style="46"/>
    <col min="17" max="16384" width="9.109375" style="1"/>
  </cols>
  <sheetData>
    <row r="1" spans="1:85" x14ac:dyDescent="0.25">
      <c r="B1" s="152" t="s">
        <v>23</v>
      </c>
      <c r="C1" s="152"/>
      <c r="D1" s="152"/>
      <c r="E1" s="152"/>
      <c r="F1" s="152"/>
      <c r="G1" s="152"/>
      <c r="H1" s="152"/>
      <c r="I1" s="152"/>
      <c r="J1" s="152"/>
      <c r="K1" s="130"/>
      <c r="L1" s="46"/>
      <c r="M1" s="46"/>
      <c r="N1" s="1"/>
    </row>
    <row r="2" spans="1:85" s="3" customFormat="1" ht="15" customHeight="1" x14ac:dyDescent="0.25">
      <c r="A2" s="2" t="s">
        <v>20</v>
      </c>
      <c r="B2" s="181" t="s">
        <v>24</v>
      </c>
      <c r="C2" s="183" t="s">
        <v>21</v>
      </c>
      <c r="D2" s="185" t="s">
        <v>47</v>
      </c>
      <c r="E2" s="187" t="s">
        <v>48</v>
      </c>
      <c r="F2" s="185" t="s">
        <v>49</v>
      </c>
      <c r="G2" s="185" t="s">
        <v>50</v>
      </c>
      <c r="H2" s="183" t="s">
        <v>22</v>
      </c>
      <c r="I2" s="183" t="s">
        <v>51</v>
      </c>
      <c r="J2" s="176" t="s">
        <v>25</v>
      </c>
      <c r="K2" s="176" t="s">
        <v>77</v>
      </c>
      <c r="L2" s="46"/>
      <c r="M2" s="46"/>
      <c r="N2" s="1"/>
      <c r="O2" s="46"/>
      <c r="P2" s="4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24.75" customHeight="1" x14ac:dyDescent="0.25">
      <c r="A3" s="4" t="s">
        <v>78</v>
      </c>
      <c r="B3" s="182"/>
      <c r="C3" s="184"/>
      <c r="D3" s="186"/>
      <c r="E3" s="188"/>
      <c r="F3" s="186"/>
      <c r="G3" s="186"/>
      <c r="H3" s="184"/>
      <c r="I3" s="184"/>
      <c r="J3" s="177"/>
      <c r="K3" s="177"/>
      <c r="L3" s="46"/>
      <c r="M3" s="46"/>
      <c r="N3" s="1"/>
    </row>
    <row r="4" spans="1:85" ht="16.5" customHeigh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46"/>
      <c r="M4" s="46"/>
      <c r="N4" s="1"/>
    </row>
    <row r="5" spans="1:85" ht="14.4" x14ac:dyDescent="0.3">
      <c r="A5" s="5" t="s">
        <v>74</v>
      </c>
      <c r="B5" s="85">
        <v>137.54263157894724</v>
      </c>
      <c r="C5" s="85">
        <v>136.59</v>
      </c>
      <c r="D5" s="85">
        <v>142.49</v>
      </c>
      <c r="E5" s="85">
        <v>133.19</v>
      </c>
      <c r="F5" s="85">
        <v>147.79000000000002</v>
      </c>
      <c r="G5" s="85">
        <v>143.59</v>
      </c>
      <c r="H5" s="85">
        <v>130.79000000000002</v>
      </c>
      <c r="I5" s="85">
        <v>142.32333333333335</v>
      </c>
      <c r="J5" s="85">
        <v>129.99</v>
      </c>
      <c r="K5" s="85">
        <v>119.99</v>
      </c>
      <c r="L5" s="46"/>
      <c r="M5" s="46"/>
      <c r="N5" s="1"/>
    </row>
    <row r="6" spans="1:85" ht="14.4" x14ac:dyDescent="0.3">
      <c r="A6" s="5" t="s">
        <v>7</v>
      </c>
      <c r="B6" s="85">
        <v>221.40058823529398</v>
      </c>
      <c r="C6" s="85">
        <v>203.32333333333335</v>
      </c>
      <c r="D6" s="85">
        <v>246.65666666666667</v>
      </c>
      <c r="E6" s="85">
        <v>222.19</v>
      </c>
      <c r="F6" s="85">
        <v>199.99</v>
      </c>
      <c r="G6" s="85">
        <v>232.49</v>
      </c>
      <c r="H6" s="85">
        <v>156.65666666666667</v>
      </c>
      <c r="I6" s="85">
        <v>216.73000000000002</v>
      </c>
      <c r="J6" s="85">
        <v>216.65666666666667</v>
      </c>
      <c r="K6" s="85">
        <v>269.99</v>
      </c>
      <c r="L6" s="46"/>
      <c r="M6" s="46"/>
      <c r="N6" s="1"/>
    </row>
    <row r="7" spans="1:85" ht="14.4" x14ac:dyDescent="0.3">
      <c r="A7" s="5" t="s">
        <v>9</v>
      </c>
      <c r="B7" s="85">
        <v>162.03545454545446</v>
      </c>
      <c r="C7" s="85">
        <v>159.99</v>
      </c>
      <c r="D7" s="85">
        <v>159.99</v>
      </c>
      <c r="E7" s="85">
        <v>166.65666666666667</v>
      </c>
      <c r="F7" s="85">
        <v>164.99</v>
      </c>
      <c r="G7" s="85">
        <v>168.32333333333335</v>
      </c>
      <c r="H7" s="85">
        <v>149.99</v>
      </c>
      <c r="I7" s="85">
        <v>164.99</v>
      </c>
      <c r="J7" s="85">
        <v>159.99</v>
      </c>
      <c r="K7" s="85"/>
      <c r="L7" s="46"/>
      <c r="M7" s="46"/>
      <c r="N7" s="1"/>
    </row>
    <row r="8" spans="1:85" ht="14.4" x14ac:dyDescent="0.3">
      <c r="A8" s="8" t="s">
        <v>17</v>
      </c>
      <c r="B8" s="85">
        <v>215.66567567567554</v>
      </c>
      <c r="C8" s="85">
        <v>209.99</v>
      </c>
      <c r="D8" s="85">
        <v>217.49</v>
      </c>
      <c r="E8" s="85">
        <v>220.59</v>
      </c>
      <c r="F8" s="85">
        <v>219.99</v>
      </c>
      <c r="G8" s="85">
        <v>225.99</v>
      </c>
      <c r="H8" s="85">
        <v>200.74</v>
      </c>
      <c r="I8" s="85">
        <v>206.49</v>
      </c>
      <c r="J8" s="85">
        <v>221.99</v>
      </c>
      <c r="K8" s="85">
        <v>209.99</v>
      </c>
      <c r="L8" s="46"/>
      <c r="M8" s="46"/>
      <c r="N8" s="1"/>
    </row>
    <row r="9" spans="1:85" ht="14.4" x14ac:dyDescent="0.3">
      <c r="A9" s="8" t="s">
        <v>19</v>
      </c>
      <c r="B9" s="85">
        <v>199.98999999999987</v>
      </c>
      <c r="C9" s="85">
        <v>187.49</v>
      </c>
      <c r="D9" s="85">
        <v>194.99</v>
      </c>
      <c r="E9" s="85">
        <v>197.49</v>
      </c>
      <c r="F9" s="85">
        <v>193.74</v>
      </c>
      <c r="G9" s="85">
        <v>194.99</v>
      </c>
      <c r="H9" s="85">
        <v>199.99</v>
      </c>
      <c r="I9" s="85">
        <v>199.99</v>
      </c>
      <c r="J9" s="85">
        <v>176.24</v>
      </c>
      <c r="K9" s="85">
        <v>243.99</v>
      </c>
      <c r="L9" s="46"/>
      <c r="M9" s="46"/>
      <c r="N9" s="1"/>
    </row>
    <row r="10" spans="1:85" ht="14.4" x14ac:dyDescent="0.3">
      <c r="A10" s="9" t="s">
        <v>40</v>
      </c>
      <c r="B10" s="85">
        <v>132.10111111111112</v>
      </c>
      <c r="C10" s="85">
        <v>135.99</v>
      </c>
      <c r="D10" s="85">
        <v>108.49000000000001</v>
      </c>
      <c r="E10" s="85">
        <v>139.99</v>
      </c>
      <c r="F10" s="85">
        <v>139.99</v>
      </c>
      <c r="G10" s="85">
        <v>139.99</v>
      </c>
      <c r="H10" s="85"/>
      <c r="I10" s="85"/>
      <c r="J10" s="85">
        <v>139.99</v>
      </c>
      <c r="K10" s="85"/>
      <c r="L10" s="46"/>
      <c r="M10" s="46"/>
      <c r="N10" s="1"/>
    </row>
    <row r="11" spans="1:85" ht="14.4" x14ac:dyDescent="0.3">
      <c r="A11" s="9" t="s">
        <v>42</v>
      </c>
      <c r="B11" s="85">
        <v>85.756666666666632</v>
      </c>
      <c r="C11" s="85">
        <v>81.99</v>
      </c>
      <c r="D11" s="85">
        <v>88.74</v>
      </c>
      <c r="E11" s="85">
        <v>86.39</v>
      </c>
      <c r="F11" s="85">
        <v>92.49</v>
      </c>
      <c r="G11" s="85">
        <v>81.656666666666652</v>
      </c>
      <c r="H11" s="85">
        <v>84.99</v>
      </c>
      <c r="I11" s="85">
        <v>84.99</v>
      </c>
      <c r="J11" s="85">
        <v>88.19</v>
      </c>
      <c r="K11" s="85">
        <v>79.989999999999995</v>
      </c>
      <c r="L11" s="46"/>
      <c r="M11" s="46"/>
      <c r="N11" s="1"/>
    </row>
    <row r="12" spans="1:85" x14ac:dyDescent="0.25">
      <c r="A12" s="12"/>
      <c r="B12" s="48"/>
      <c r="C12" s="48"/>
      <c r="D12" s="48"/>
      <c r="E12" s="49"/>
      <c r="F12" s="48"/>
      <c r="G12" s="48"/>
      <c r="H12" s="48"/>
      <c r="I12" s="48"/>
      <c r="J12" s="48"/>
      <c r="K12" s="50"/>
      <c r="L12" s="46"/>
      <c r="M12" s="46"/>
      <c r="N12" s="1"/>
    </row>
    <row r="13" spans="1:85" x14ac:dyDescent="0.25">
      <c r="L13" s="46"/>
      <c r="M13" s="46"/>
      <c r="N13" s="1"/>
    </row>
    <row r="14" spans="1:85" x14ac:dyDescent="0.25">
      <c r="A14" s="13"/>
      <c r="D14" s="27"/>
      <c r="M14" s="47"/>
    </row>
    <row r="15" spans="1:85" ht="12.6" thickBot="1" x14ac:dyDescent="0.3">
      <c r="A15" s="14" t="s">
        <v>64</v>
      </c>
      <c r="B15" s="124" t="s">
        <v>52</v>
      </c>
      <c r="C15" s="124" t="s">
        <v>53</v>
      </c>
      <c r="D15" s="125" t="s">
        <v>54</v>
      </c>
      <c r="E15" s="126" t="s">
        <v>55</v>
      </c>
      <c r="F15" s="124" t="s">
        <v>56</v>
      </c>
      <c r="G15" s="124" t="s">
        <v>57</v>
      </c>
      <c r="H15" s="125" t="s">
        <v>58</v>
      </c>
      <c r="I15" s="124" t="s">
        <v>59</v>
      </c>
      <c r="J15" s="124" t="s">
        <v>60</v>
      </c>
      <c r="K15" s="124" t="s">
        <v>61</v>
      </c>
      <c r="L15" s="124" t="s">
        <v>62</v>
      </c>
      <c r="M15" s="125" t="s">
        <v>63</v>
      </c>
    </row>
    <row r="16" spans="1:85" ht="14.4" x14ac:dyDescent="0.3">
      <c r="A16" s="15" t="s">
        <v>74</v>
      </c>
      <c r="B16" s="85">
        <v>109.78999999999999</v>
      </c>
      <c r="C16" s="85">
        <v>104.99</v>
      </c>
      <c r="D16" s="85">
        <v>99.74</v>
      </c>
      <c r="E16" s="85">
        <v>112.39000000000001</v>
      </c>
      <c r="F16" s="85">
        <v>110.18999999999998</v>
      </c>
      <c r="G16" s="85">
        <v>127.79</v>
      </c>
      <c r="H16" s="85">
        <v>133.79000000000002</v>
      </c>
      <c r="I16" s="85">
        <v>135.59</v>
      </c>
      <c r="J16" s="85">
        <v>135.59</v>
      </c>
      <c r="K16" s="85">
        <v>132.24</v>
      </c>
      <c r="L16" s="85">
        <v>134.24</v>
      </c>
      <c r="M16" s="85">
        <v>136.59</v>
      </c>
    </row>
    <row r="17" spans="1:13" ht="14.4" x14ac:dyDescent="0.3">
      <c r="A17" s="16" t="s">
        <v>7</v>
      </c>
      <c r="B17" s="85">
        <v>167.49</v>
      </c>
      <c r="C17" s="85">
        <v>172.49</v>
      </c>
      <c r="D17" s="85">
        <v>171.24</v>
      </c>
      <c r="E17" s="85">
        <v>171.24</v>
      </c>
      <c r="F17" s="85">
        <v>174.99</v>
      </c>
      <c r="G17" s="85">
        <v>196.24</v>
      </c>
      <c r="H17" s="85">
        <v>207.49</v>
      </c>
      <c r="I17" s="85">
        <v>193.32333333333335</v>
      </c>
      <c r="J17" s="85">
        <v>194.99</v>
      </c>
      <c r="K17" s="85">
        <v>216.65666666666667</v>
      </c>
      <c r="L17" s="85">
        <v>123.32333333333334</v>
      </c>
      <c r="M17" s="85">
        <v>203.32333333333335</v>
      </c>
    </row>
    <row r="18" spans="1:13" ht="14.4" x14ac:dyDescent="0.3">
      <c r="A18" s="16" t="s">
        <v>9</v>
      </c>
      <c r="B18" s="85">
        <v>109.99</v>
      </c>
      <c r="C18" s="85">
        <v>109.99</v>
      </c>
      <c r="D18" s="85">
        <v>113.24</v>
      </c>
      <c r="E18" s="85">
        <v>113.24</v>
      </c>
      <c r="F18" s="85">
        <v>119.99000000000001</v>
      </c>
      <c r="G18" s="85">
        <v>137.24</v>
      </c>
      <c r="H18" s="85">
        <v>164.49</v>
      </c>
      <c r="I18" s="85">
        <v>159.65666666666667</v>
      </c>
      <c r="J18" s="85">
        <v>146.65666666666667</v>
      </c>
      <c r="K18" s="85">
        <v>156.65666666666667</v>
      </c>
      <c r="L18" s="85">
        <v>151.65666666666667</v>
      </c>
      <c r="M18" s="85">
        <v>159.99</v>
      </c>
    </row>
    <row r="19" spans="1:13" ht="14.4" x14ac:dyDescent="0.3">
      <c r="A19" s="17" t="s">
        <v>17</v>
      </c>
      <c r="B19" s="85">
        <v>194.99</v>
      </c>
      <c r="C19" s="85">
        <v>200.99</v>
      </c>
      <c r="D19" s="85">
        <v>206.99</v>
      </c>
      <c r="E19" s="85">
        <v>206.99</v>
      </c>
      <c r="F19" s="85">
        <v>207.99</v>
      </c>
      <c r="G19" s="85">
        <v>207.49</v>
      </c>
      <c r="H19" s="85">
        <v>203.19</v>
      </c>
      <c r="I19" s="85">
        <v>211.19</v>
      </c>
      <c r="J19" s="85">
        <v>205.19</v>
      </c>
      <c r="K19" s="85">
        <v>211.19</v>
      </c>
      <c r="L19" s="85">
        <v>213.99</v>
      </c>
      <c r="M19" s="85">
        <v>209.99</v>
      </c>
    </row>
    <row r="20" spans="1:13" ht="14.4" x14ac:dyDescent="0.3">
      <c r="A20" s="17" t="s">
        <v>19</v>
      </c>
      <c r="B20" s="85">
        <v>169.19</v>
      </c>
      <c r="C20" s="85">
        <v>168.99</v>
      </c>
      <c r="D20" s="85">
        <v>171.99</v>
      </c>
      <c r="E20" s="85">
        <v>173.65666666666667</v>
      </c>
      <c r="F20" s="85">
        <v>175.24</v>
      </c>
      <c r="G20" s="85">
        <v>186.49</v>
      </c>
      <c r="H20" s="85">
        <v>186.49</v>
      </c>
      <c r="I20" s="85">
        <v>188.99</v>
      </c>
      <c r="J20" s="85">
        <v>188.99</v>
      </c>
      <c r="K20" s="85">
        <v>189.19</v>
      </c>
      <c r="L20" s="85">
        <v>191.19</v>
      </c>
      <c r="M20" s="85">
        <v>187.49</v>
      </c>
    </row>
    <row r="21" spans="1:13" ht="14.4" x14ac:dyDescent="0.3">
      <c r="A21" s="18" t="s">
        <v>40</v>
      </c>
      <c r="B21" s="85">
        <v>129.99</v>
      </c>
      <c r="C21" s="85">
        <v>129.99</v>
      </c>
      <c r="D21" s="85">
        <v>129.99</v>
      </c>
      <c r="E21" s="85">
        <v>132.99</v>
      </c>
      <c r="F21" s="85">
        <v>132.99</v>
      </c>
      <c r="G21" s="85">
        <v>132.99</v>
      </c>
      <c r="H21" s="85">
        <v>132.99</v>
      </c>
      <c r="I21" s="85">
        <v>132.99</v>
      </c>
      <c r="J21" s="85">
        <v>132.99</v>
      </c>
      <c r="K21" s="85">
        <v>134.99</v>
      </c>
      <c r="L21" s="85">
        <v>133.99</v>
      </c>
      <c r="M21" s="85">
        <v>135.99</v>
      </c>
    </row>
    <row r="22" spans="1:13" ht="15" thickBot="1" x14ac:dyDescent="0.35">
      <c r="A22" s="19" t="s">
        <v>42</v>
      </c>
      <c r="B22" s="85">
        <v>73.239999999999995</v>
      </c>
      <c r="C22" s="85">
        <v>77.489999999999995</v>
      </c>
      <c r="D22" s="85">
        <v>74.239999999999995</v>
      </c>
      <c r="E22" s="85">
        <v>81.239999999999995</v>
      </c>
      <c r="F22" s="85">
        <v>72.489999999999995</v>
      </c>
      <c r="G22" s="85">
        <v>78.656666666666652</v>
      </c>
      <c r="H22" s="85">
        <v>81.489999999999995</v>
      </c>
      <c r="I22" s="85">
        <v>81.489999999999995</v>
      </c>
      <c r="J22" s="85">
        <v>81.99</v>
      </c>
      <c r="K22" s="85">
        <v>83.99</v>
      </c>
      <c r="L22" s="85">
        <v>82.99</v>
      </c>
      <c r="M22" s="85">
        <v>81.99</v>
      </c>
    </row>
    <row r="23" spans="1:13" x14ac:dyDescent="0.25">
      <c r="B23" s="67"/>
      <c r="C23" s="67"/>
      <c r="D23" s="67"/>
      <c r="E23" s="118"/>
      <c r="F23" s="67"/>
      <c r="G23" s="67"/>
      <c r="H23" s="67"/>
      <c r="I23" s="67"/>
      <c r="J23" s="119"/>
      <c r="K23" s="119"/>
      <c r="L23" s="120"/>
      <c r="M23" s="120"/>
    </row>
    <row r="24" spans="1:13" ht="12.6" thickBot="1" x14ac:dyDescent="0.3">
      <c r="A24" s="14" t="s">
        <v>65</v>
      </c>
      <c r="B24" s="125" t="s">
        <v>52</v>
      </c>
      <c r="C24" s="125" t="s">
        <v>53</v>
      </c>
      <c r="D24" s="125" t="s">
        <v>54</v>
      </c>
      <c r="E24" s="127" t="s">
        <v>55</v>
      </c>
      <c r="F24" s="125" t="s">
        <v>56</v>
      </c>
      <c r="G24" s="125" t="s">
        <v>57</v>
      </c>
      <c r="H24" s="125" t="s">
        <v>58</v>
      </c>
      <c r="I24" s="125" t="s">
        <v>59</v>
      </c>
      <c r="J24" s="124" t="s">
        <v>60</v>
      </c>
      <c r="K24" s="124" t="s">
        <v>61</v>
      </c>
      <c r="L24" s="124" t="s">
        <v>62</v>
      </c>
      <c r="M24" s="125" t="s">
        <v>63</v>
      </c>
    </row>
    <row r="25" spans="1:13" ht="14.4" x14ac:dyDescent="0.3">
      <c r="A25" s="15" t="s">
        <v>74</v>
      </c>
      <c r="B25" s="85">
        <v>106.65666666666665</v>
      </c>
      <c r="C25" s="85">
        <v>111.74</v>
      </c>
      <c r="D25" s="85">
        <v>107.4825</v>
      </c>
      <c r="E25" s="85">
        <v>117.65666666666665</v>
      </c>
      <c r="F25" s="85">
        <v>109.99000000000001</v>
      </c>
      <c r="G25" s="85">
        <v>132.49</v>
      </c>
      <c r="H25" s="85">
        <v>139.99</v>
      </c>
      <c r="I25" s="85">
        <v>147.49</v>
      </c>
      <c r="J25" s="85">
        <v>147.49</v>
      </c>
      <c r="K25" s="85">
        <v>147.49</v>
      </c>
      <c r="L25" s="85">
        <v>146.24</v>
      </c>
      <c r="M25" s="85">
        <v>142.49</v>
      </c>
    </row>
    <row r="26" spans="1:13" ht="14.4" x14ac:dyDescent="0.3">
      <c r="A26" s="16" t="s">
        <v>7</v>
      </c>
      <c r="B26" s="85">
        <v>169.99</v>
      </c>
      <c r="C26" s="85">
        <v>172.49</v>
      </c>
      <c r="D26" s="85">
        <v>176.24</v>
      </c>
      <c r="E26" s="85">
        <v>181.65666666666667</v>
      </c>
      <c r="F26" s="85">
        <v>191.65666666666667</v>
      </c>
      <c r="G26" s="85">
        <v>209.99</v>
      </c>
      <c r="H26" s="85">
        <v>209.99</v>
      </c>
      <c r="I26" s="85">
        <v>207.49</v>
      </c>
      <c r="J26" s="85">
        <v>234.99</v>
      </c>
      <c r="K26" s="85">
        <v>227.49</v>
      </c>
      <c r="L26" s="85">
        <v>144.99</v>
      </c>
      <c r="M26" s="85">
        <v>246.65666666666667</v>
      </c>
    </row>
    <row r="27" spans="1:13" ht="14.4" x14ac:dyDescent="0.3">
      <c r="A27" s="16" t="s">
        <v>9</v>
      </c>
      <c r="B27" s="85">
        <v>119.99000000000001</v>
      </c>
      <c r="C27" s="85">
        <v>123.32333333333334</v>
      </c>
      <c r="D27" s="85">
        <v>117.99</v>
      </c>
      <c r="E27" s="85">
        <v>124.32333333333334</v>
      </c>
      <c r="F27" s="85">
        <v>126.65666666666668</v>
      </c>
      <c r="G27" s="85">
        <v>129.99</v>
      </c>
      <c r="H27" s="85">
        <v>146.65666666666667</v>
      </c>
      <c r="I27" s="85">
        <v>166.65666666666667</v>
      </c>
      <c r="J27" s="85">
        <v>168.32333333333335</v>
      </c>
      <c r="K27" s="85">
        <v>162.49</v>
      </c>
      <c r="L27" s="85">
        <v>152.49</v>
      </c>
      <c r="M27" s="85">
        <v>159.99</v>
      </c>
    </row>
    <row r="28" spans="1:13" ht="14.4" x14ac:dyDescent="0.3">
      <c r="A28" s="17" t="s">
        <v>17</v>
      </c>
      <c r="B28" s="85">
        <v>202.24</v>
      </c>
      <c r="C28" s="85">
        <v>203.49</v>
      </c>
      <c r="D28" s="85">
        <v>204.99</v>
      </c>
      <c r="E28" s="85">
        <v>206.24</v>
      </c>
      <c r="F28" s="85">
        <v>209.99</v>
      </c>
      <c r="G28" s="85">
        <v>202.99</v>
      </c>
      <c r="H28" s="85">
        <v>211.49</v>
      </c>
      <c r="I28" s="85">
        <v>211.49</v>
      </c>
      <c r="J28" s="85">
        <v>216.49</v>
      </c>
      <c r="K28" s="85">
        <v>211.49</v>
      </c>
      <c r="L28" s="85">
        <v>124.99000000000001</v>
      </c>
      <c r="M28" s="85">
        <v>217.49</v>
      </c>
    </row>
    <row r="29" spans="1:13" ht="14.4" x14ac:dyDescent="0.3">
      <c r="A29" s="17" t="s">
        <v>19</v>
      </c>
      <c r="B29" s="85">
        <v>176.49</v>
      </c>
      <c r="C29" s="85">
        <v>171.48250000000002</v>
      </c>
      <c r="D29" s="85">
        <v>178.99</v>
      </c>
      <c r="E29" s="85">
        <v>179.99</v>
      </c>
      <c r="F29" s="85">
        <v>173.32333333333335</v>
      </c>
      <c r="G29" s="85">
        <v>188.99</v>
      </c>
      <c r="H29" s="85">
        <v>189.99</v>
      </c>
      <c r="I29" s="85">
        <v>196.65666666666667</v>
      </c>
      <c r="J29" s="85">
        <v>193.32333333333335</v>
      </c>
      <c r="K29" s="85">
        <v>186.65666666666667</v>
      </c>
      <c r="L29" s="85">
        <v>192.32333333333335</v>
      </c>
      <c r="M29" s="85">
        <v>194.99</v>
      </c>
    </row>
    <row r="30" spans="1:13" ht="14.4" x14ac:dyDescent="0.3">
      <c r="A30" s="18" t="s">
        <v>40</v>
      </c>
      <c r="B30" s="85">
        <v>85.99</v>
      </c>
      <c r="C30" s="85">
        <v>85.99</v>
      </c>
      <c r="D30" s="85">
        <v>85.99</v>
      </c>
      <c r="E30" s="85">
        <v>132.99</v>
      </c>
      <c r="F30" s="85"/>
      <c r="G30" s="85"/>
      <c r="H30" s="85"/>
      <c r="I30" s="85"/>
      <c r="J30" s="85">
        <v>132.99</v>
      </c>
      <c r="K30" s="85"/>
      <c r="L30" s="85">
        <v>106.49000000000001</v>
      </c>
      <c r="M30" s="85">
        <v>108.49000000000001</v>
      </c>
    </row>
    <row r="31" spans="1:13" ht="15" thickBot="1" x14ac:dyDescent="0.35">
      <c r="A31" s="19" t="s">
        <v>42</v>
      </c>
      <c r="B31" s="85">
        <v>79.989999999999995</v>
      </c>
      <c r="C31" s="85">
        <v>77.489999999999995</v>
      </c>
      <c r="D31" s="85">
        <v>80.739999999999995</v>
      </c>
      <c r="E31" s="85">
        <v>83.74</v>
      </c>
      <c r="F31" s="85">
        <v>69.989999999999995</v>
      </c>
      <c r="G31" s="85">
        <v>84.99</v>
      </c>
      <c r="H31" s="85">
        <v>86.49</v>
      </c>
      <c r="I31" s="85">
        <v>78.656666666666652</v>
      </c>
      <c r="J31" s="85">
        <v>84.99</v>
      </c>
      <c r="K31" s="85">
        <v>87.49</v>
      </c>
      <c r="L31" s="85">
        <v>86.24</v>
      </c>
      <c r="M31" s="85">
        <v>88.74</v>
      </c>
    </row>
    <row r="32" spans="1:13" x14ac:dyDescent="0.25">
      <c r="B32" s="67"/>
      <c r="C32" s="67"/>
      <c r="D32" s="67"/>
      <c r="E32" s="118"/>
      <c r="F32" s="67"/>
      <c r="G32" s="67"/>
      <c r="H32" s="67"/>
      <c r="I32" s="67"/>
      <c r="J32" s="119"/>
      <c r="K32" s="119"/>
      <c r="L32" s="120"/>
      <c r="M32" s="120"/>
    </row>
    <row r="33" spans="1:13" ht="12.6" thickBot="1" x14ac:dyDescent="0.3">
      <c r="A33" s="14" t="s">
        <v>66</v>
      </c>
      <c r="B33" s="125" t="s">
        <v>52</v>
      </c>
      <c r="C33" s="125" t="s">
        <v>53</v>
      </c>
      <c r="D33" s="125" t="s">
        <v>54</v>
      </c>
      <c r="E33" s="127" t="s">
        <v>55</v>
      </c>
      <c r="F33" s="125" t="s">
        <v>56</v>
      </c>
      <c r="G33" s="125" t="s">
        <v>57</v>
      </c>
      <c r="H33" s="125" t="s">
        <v>58</v>
      </c>
      <c r="I33" s="125" t="s">
        <v>59</v>
      </c>
      <c r="J33" s="124" t="s">
        <v>60</v>
      </c>
      <c r="K33" s="124" t="s">
        <v>61</v>
      </c>
      <c r="L33" s="124" t="s">
        <v>62</v>
      </c>
      <c r="M33" s="125" t="s">
        <v>63</v>
      </c>
    </row>
    <row r="34" spans="1:13" ht="14.4" x14ac:dyDescent="0.3">
      <c r="A34" s="15" t="s">
        <v>74</v>
      </c>
      <c r="B34" s="85">
        <v>98.99</v>
      </c>
      <c r="C34" s="85">
        <v>94.99</v>
      </c>
      <c r="D34" s="85">
        <v>102.98999999999998</v>
      </c>
      <c r="E34" s="85">
        <v>107.58999999999999</v>
      </c>
      <c r="F34" s="85">
        <v>99.99</v>
      </c>
      <c r="G34" s="85">
        <v>114.99</v>
      </c>
      <c r="H34" s="85">
        <v>125.99000000000001</v>
      </c>
      <c r="I34" s="85">
        <v>134.19</v>
      </c>
      <c r="J34" s="85">
        <v>137.99</v>
      </c>
      <c r="K34" s="85">
        <v>127.99000000000001</v>
      </c>
      <c r="L34" s="85">
        <v>82.990000000000009</v>
      </c>
      <c r="M34" s="85">
        <v>133.19</v>
      </c>
    </row>
    <row r="35" spans="1:13" ht="14.4" x14ac:dyDescent="0.3">
      <c r="A35" s="16" t="s">
        <v>7</v>
      </c>
      <c r="B35" s="85">
        <v>178.99</v>
      </c>
      <c r="C35" s="85">
        <v>167.32333333333335</v>
      </c>
      <c r="D35" s="85">
        <v>179.74</v>
      </c>
      <c r="E35" s="85">
        <v>194.19</v>
      </c>
      <c r="F35" s="85">
        <v>198.99</v>
      </c>
      <c r="G35" s="85">
        <v>217.99</v>
      </c>
      <c r="H35" s="85">
        <v>214.99</v>
      </c>
      <c r="I35" s="85">
        <v>255.32333333333335</v>
      </c>
      <c r="J35" s="85">
        <v>222.49</v>
      </c>
      <c r="K35" s="85">
        <v>234.32333333333335</v>
      </c>
      <c r="L35" s="85">
        <v>143.19</v>
      </c>
      <c r="M35" s="85">
        <v>222.19</v>
      </c>
    </row>
    <row r="36" spans="1:13" ht="14.4" x14ac:dyDescent="0.3">
      <c r="A36" s="16" t="s">
        <v>9</v>
      </c>
      <c r="B36" s="85">
        <v>112.49</v>
      </c>
      <c r="C36" s="85">
        <v>121.24000000000001</v>
      </c>
      <c r="D36" s="85">
        <v>118.74000000000001</v>
      </c>
      <c r="E36" s="85">
        <v>128.74</v>
      </c>
      <c r="F36" s="85">
        <v>119.99000000000001</v>
      </c>
      <c r="G36" s="85">
        <v>143.32333333333335</v>
      </c>
      <c r="H36" s="85">
        <v>154.99</v>
      </c>
      <c r="I36" s="85">
        <v>163.32333333333335</v>
      </c>
      <c r="J36" s="85">
        <v>166.65666666666667</v>
      </c>
      <c r="K36" s="85">
        <v>156.65666666666667</v>
      </c>
      <c r="L36" s="85">
        <v>163.32333333333335</v>
      </c>
      <c r="M36" s="85">
        <v>166.65666666666667</v>
      </c>
    </row>
    <row r="37" spans="1:13" ht="14.4" x14ac:dyDescent="0.3">
      <c r="A37" s="17" t="s">
        <v>17</v>
      </c>
      <c r="B37" s="85">
        <v>209.98400000000001</v>
      </c>
      <c r="C37" s="85">
        <v>201.49</v>
      </c>
      <c r="D37" s="85">
        <v>203.99</v>
      </c>
      <c r="E37" s="85">
        <v>214.99</v>
      </c>
      <c r="F37" s="85">
        <v>216.99</v>
      </c>
      <c r="G37" s="85">
        <v>219.99</v>
      </c>
      <c r="H37" s="85">
        <v>216.19</v>
      </c>
      <c r="I37" s="85">
        <v>218.24</v>
      </c>
      <c r="J37" s="85">
        <v>209.99</v>
      </c>
      <c r="K37" s="85">
        <v>204.19</v>
      </c>
      <c r="L37" s="85">
        <v>148.59</v>
      </c>
      <c r="M37" s="85">
        <v>220.59</v>
      </c>
    </row>
    <row r="38" spans="1:13" ht="14.4" x14ac:dyDescent="0.3">
      <c r="A38" s="17" t="s">
        <v>19</v>
      </c>
      <c r="B38" s="85">
        <v>159.99</v>
      </c>
      <c r="C38" s="85">
        <v>173.99</v>
      </c>
      <c r="D38" s="85">
        <v>173.74</v>
      </c>
      <c r="E38" s="85">
        <v>181.99</v>
      </c>
      <c r="F38" s="85">
        <v>192.49</v>
      </c>
      <c r="G38" s="85">
        <v>192.49</v>
      </c>
      <c r="H38" s="85">
        <v>189.99250000000001</v>
      </c>
      <c r="I38" s="85">
        <v>186.65666666666667</v>
      </c>
      <c r="J38" s="85">
        <v>186.65666666666667</v>
      </c>
      <c r="K38" s="85">
        <v>198.99</v>
      </c>
      <c r="L38" s="85">
        <v>187.19</v>
      </c>
      <c r="M38" s="85">
        <v>197.49</v>
      </c>
    </row>
    <row r="39" spans="1:13" ht="14.4" x14ac:dyDescent="0.3">
      <c r="A39" s="18" t="s">
        <v>40</v>
      </c>
      <c r="B39" s="85">
        <v>99.99</v>
      </c>
      <c r="C39" s="85">
        <v>129.99</v>
      </c>
      <c r="D39" s="85">
        <v>129.99</v>
      </c>
      <c r="E39" s="85">
        <v>134.99</v>
      </c>
      <c r="F39" s="85">
        <v>134.99</v>
      </c>
      <c r="G39" s="85">
        <v>134.99</v>
      </c>
      <c r="H39" s="85">
        <v>129.99</v>
      </c>
      <c r="I39" s="85">
        <v>139.99</v>
      </c>
      <c r="J39" s="85"/>
      <c r="K39" s="85">
        <v>139.99</v>
      </c>
      <c r="L39" s="85"/>
      <c r="M39" s="85">
        <v>139.99</v>
      </c>
    </row>
    <row r="40" spans="1:13" ht="15" thickBot="1" x14ac:dyDescent="0.35">
      <c r="A40" s="19" t="s">
        <v>42</v>
      </c>
      <c r="B40" s="85">
        <v>73.989999999999995</v>
      </c>
      <c r="C40" s="85">
        <v>80.489999999999995</v>
      </c>
      <c r="D40" s="85">
        <v>78.989999999999995</v>
      </c>
      <c r="E40" s="85">
        <v>85.49</v>
      </c>
      <c r="F40" s="85">
        <v>83.74</v>
      </c>
      <c r="G40" s="85">
        <v>76.239999999999995</v>
      </c>
      <c r="H40" s="85">
        <v>83.74</v>
      </c>
      <c r="I40" s="85">
        <v>77.489999999999995</v>
      </c>
      <c r="J40" s="85">
        <v>89.99</v>
      </c>
      <c r="K40" s="85">
        <v>87.99</v>
      </c>
      <c r="L40" s="85">
        <v>91.39</v>
      </c>
      <c r="M40" s="85">
        <v>86.39</v>
      </c>
    </row>
    <row r="41" spans="1:13" x14ac:dyDescent="0.25">
      <c r="B41" s="67"/>
      <c r="C41" s="67"/>
      <c r="D41" s="67"/>
      <c r="E41" s="118"/>
      <c r="F41" s="67"/>
      <c r="G41" s="67"/>
      <c r="H41" s="67"/>
      <c r="I41" s="67"/>
      <c r="J41" s="119"/>
      <c r="K41" s="119"/>
      <c r="L41" s="120"/>
      <c r="M41" s="120"/>
    </row>
    <row r="42" spans="1:13" ht="12.6" thickBot="1" x14ac:dyDescent="0.3">
      <c r="A42" s="14" t="s">
        <v>67</v>
      </c>
      <c r="B42" s="125" t="s">
        <v>52</v>
      </c>
      <c r="C42" s="125" t="s">
        <v>53</v>
      </c>
      <c r="D42" s="125" t="s">
        <v>54</v>
      </c>
      <c r="E42" s="127" t="s">
        <v>55</v>
      </c>
      <c r="F42" s="125" t="s">
        <v>56</v>
      </c>
      <c r="G42" s="125" t="s">
        <v>57</v>
      </c>
      <c r="H42" s="125" t="s">
        <v>58</v>
      </c>
      <c r="I42" s="125" t="s">
        <v>59</v>
      </c>
      <c r="J42" s="124" t="s">
        <v>60</v>
      </c>
      <c r="K42" s="124" t="s">
        <v>61</v>
      </c>
      <c r="L42" s="124" t="s">
        <v>62</v>
      </c>
      <c r="M42" s="125" t="s">
        <v>63</v>
      </c>
    </row>
    <row r="43" spans="1:13" ht="14.4" x14ac:dyDescent="0.3">
      <c r="A43" s="15" t="s">
        <v>74</v>
      </c>
      <c r="B43" s="85">
        <v>102.99</v>
      </c>
      <c r="C43" s="85">
        <v>107.74</v>
      </c>
      <c r="D43" s="85">
        <v>100.59</v>
      </c>
      <c r="E43" s="85">
        <v>110.24</v>
      </c>
      <c r="F43" s="85">
        <v>103.98999999999998</v>
      </c>
      <c r="G43" s="85">
        <v>123.59</v>
      </c>
      <c r="H43" s="85">
        <v>139.39000000000001</v>
      </c>
      <c r="I43" s="85">
        <v>148.19</v>
      </c>
      <c r="J43" s="85">
        <v>144.99</v>
      </c>
      <c r="K43" s="85">
        <v>137.79000000000002</v>
      </c>
      <c r="L43" s="85">
        <v>143.79000000000002</v>
      </c>
      <c r="M43" s="85">
        <v>147.79000000000002</v>
      </c>
    </row>
    <row r="44" spans="1:13" ht="14.4" x14ac:dyDescent="0.3">
      <c r="A44" s="16" t="s">
        <v>7</v>
      </c>
      <c r="B44" s="85">
        <v>188.32333333333335</v>
      </c>
      <c r="C44" s="85">
        <v>164.65666666666667</v>
      </c>
      <c r="D44" s="85">
        <v>181.99</v>
      </c>
      <c r="E44" s="85">
        <v>189.99</v>
      </c>
      <c r="F44" s="85">
        <v>178.99</v>
      </c>
      <c r="G44" s="85">
        <v>219.99</v>
      </c>
      <c r="H44" s="85">
        <v>232.49</v>
      </c>
      <c r="I44" s="85">
        <v>203.74</v>
      </c>
      <c r="J44" s="85">
        <v>229.99</v>
      </c>
      <c r="K44" s="85">
        <v>213.32333333333335</v>
      </c>
      <c r="L44" s="85">
        <v>228.74</v>
      </c>
      <c r="M44" s="85">
        <v>199.99</v>
      </c>
    </row>
    <row r="45" spans="1:13" ht="14.4" x14ac:dyDescent="0.3">
      <c r="A45" s="16" t="s">
        <v>9</v>
      </c>
      <c r="B45" s="85">
        <v>114.74</v>
      </c>
      <c r="C45" s="85">
        <v>113.74</v>
      </c>
      <c r="D45" s="85">
        <v>107.49</v>
      </c>
      <c r="E45" s="85">
        <v>127.49000000000001</v>
      </c>
      <c r="F45" s="85">
        <v>127.49000000000001</v>
      </c>
      <c r="G45" s="85">
        <v>136.65666666666667</v>
      </c>
      <c r="H45" s="85">
        <v>157.49</v>
      </c>
      <c r="I45" s="85">
        <v>159.74</v>
      </c>
      <c r="J45" s="85">
        <v>157.24</v>
      </c>
      <c r="K45" s="85">
        <v>156.65666666666667</v>
      </c>
      <c r="L45" s="85">
        <v>162.49</v>
      </c>
      <c r="M45" s="85">
        <v>164.99</v>
      </c>
    </row>
    <row r="46" spans="1:13" ht="14.4" x14ac:dyDescent="0.3">
      <c r="A46" s="17" t="s">
        <v>17</v>
      </c>
      <c r="B46" s="85">
        <v>201.99</v>
      </c>
      <c r="C46" s="85">
        <v>197.99</v>
      </c>
      <c r="D46" s="85">
        <v>200.99</v>
      </c>
      <c r="E46" s="85">
        <v>206.99</v>
      </c>
      <c r="F46" s="85">
        <v>189.99</v>
      </c>
      <c r="G46" s="85">
        <v>199.99</v>
      </c>
      <c r="H46" s="85">
        <v>205.99</v>
      </c>
      <c r="I46" s="85">
        <v>212.49</v>
      </c>
      <c r="J46" s="85">
        <v>214.99</v>
      </c>
      <c r="K46" s="85">
        <v>222.49</v>
      </c>
      <c r="L46" s="85">
        <v>181.99</v>
      </c>
      <c r="M46" s="85">
        <v>219.99</v>
      </c>
    </row>
    <row r="47" spans="1:13" ht="14.4" x14ac:dyDescent="0.3">
      <c r="A47" s="17" t="s">
        <v>19</v>
      </c>
      <c r="B47" s="85">
        <v>169.99</v>
      </c>
      <c r="C47" s="85">
        <v>172.49</v>
      </c>
      <c r="D47" s="85">
        <v>183.99</v>
      </c>
      <c r="E47" s="85">
        <v>188.74</v>
      </c>
      <c r="F47" s="85">
        <v>179.99</v>
      </c>
      <c r="G47" s="85">
        <v>181.99</v>
      </c>
      <c r="H47" s="85">
        <v>185.99</v>
      </c>
      <c r="I47" s="85">
        <v>185.99</v>
      </c>
      <c r="J47" s="85">
        <v>183.32333333333335</v>
      </c>
      <c r="K47" s="85">
        <v>192.99</v>
      </c>
      <c r="L47" s="85">
        <v>186.24</v>
      </c>
      <c r="M47" s="85">
        <v>193.74</v>
      </c>
    </row>
    <row r="48" spans="1:13" ht="14.4" x14ac:dyDescent="0.3">
      <c r="A48" s="18" t="s">
        <v>40</v>
      </c>
      <c r="B48" s="85">
        <v>99.99</v>
      </c>
      <c r="C48" s="85">
        <v>89.99</v>
      </c>
      <c r="D48" s="85"/>
      <c r="E48" s="85">
        <v>104.99</v>
      </c>
      <c r="F48" s="85">
        <v>104.99</v>
      </c>
      <c r="G48" s="85">
        <v>134.99</v>
      </c>
      <c r="H48" s="85">
        <v>109.99</v>
      </c>
      <c r="I48" s="85">
        <v>124.99000000000001</v>
      </c>
      <c r="J48" s="85">
        <v>119.99000000000001</v>
      </c>
      <c r="K48" s="85">
        <v>139.99</v>
      </c>
      <c r="L48" s="85">
        <v>139.99</v>
      </c>
      <c r="M48" s="85">
        <v>139.99</v>
      </c>
    </row>
    <row r="49" spans="1:13" ht="15" thickBot="1" x14ac:dyDescent="0.35">
      <c r="A49" s="19" t="s">
        <v>42</v>
      </c>
      <c r="B49" s="85">
        <v>76.656666666666652</v>
      </c>
      <c r="C49" s="85">
        <v>79.989999999999995</v>
      </c>
      <c r="D49" s="85">
        <v>81.656666666666652</v>
      </c>
      <c r="E49" s="85">
        <v>84.99</v>
      </c>
      <c r="F49" s="85">
        <v>84.99</v>
      </c>
      <c r="G49" s="85">
        <v>78.323333333333323</v>
      </c>
      <c r="H49" s="85">
        <v>84.99</v>
      </c>
      <c r="I49" s="85">
        <v>69.989999999999995</v>
      </c>
      <c r="J49" s="85">
        <v>84.99</v>
      </c>
      <c r="K49" s="85">
        <v>74.989999999999995</v>
      </c>
      <c r="L49" s="85">
        <v>88.49</v>
      </c>
      <c r="M49" s="85">
        <v>92.49</v>
      </c>
    </row>
    <row r="50" spans="1:13" x14ac:dyDescent="0.25">
      <c r="B50" s="67"/>
      <c r="C50" s="67"/>
      <c r="D50" s="67"/>
      <c r="E50" s="118"/>
      <c r="F50" s="67"/>
      <c r="G50" s="67"/>
      <c r="H50" s="67"/>
      <c r="I50" s="67"/>
      <c r="J50" s="119"/>
      <c r="K50" s="119"/>
      <c r="L50" s="120"/>
      <c r="M50" s="120"/>
    </row>
    <row r="51" spans="1:13" ht="12.6" thickBot="1" x14ac:dyDescent="0.3">
      <c r="A51" s="14" t="s">
        <v>68</v>
      </c>
      <c r="B51" s="125" t="s">
        <v>52</v>
      </c>
      <c r="C51" s="125" t="s">
        <v>53</v>
      </c>
      <c r="D51" s="125" t="s">
        <v>54</v>
      </c>
      <c r="E51" s="127" t="s">
        <v>55</v>
      </c>
      <c r="F51" s="125" t="s">
        <v>56</v>
      </c>
      <c r="G51" s="125" t="s">
        <v>57</v>
      </c>
      <c r="H51" s="125" t="s">
        <v>58</v>
      </c>
      <c r="I51" s="125" t="s">
        <v>59</v>
      </c>
      <c r="J51" s="124" t="s">
        <v>60</v>
      </c>
      <c r="K51" s="124" t="s">
        <v>61</v>
      </c>
      <c r="L51" s="124" t="s">
        <v>62</v>
      </c>
      <c r="M51" s="125" t="s">
        <v>63</v>
      </c>
    </row>
    <row r="52" spans="1:13" ht="14.4" x14ac:dyDescent="0.3">
      <c r="A52" s="15" t="s">
        <v>74</v>
      </c>
      <c r="B52" s="85">
        <v>94.99</v>
      </c>
      <c r="C52" s="85">
        <v>100.99</v>
      </c>
      <c r="D52" s="85">
        <v>94.99</v>
      </c>
      <c r="E52" s="85">
        <v>117.38999999999999</v>
      </c>
      <c r="F52" s="85">
        <v>98.99</v>
      </c>
      <c r="G52" s="85">
        <v>107.98999999999998</v>
      </c>
      <c r="H52" s="85">
        <v>119.98999999999998</v>
      </c>
      <c r="I52" s="85">
        <v>134.39000000000001</v>
      </c>
      <c r="J52" s="85">
        <v>121.39000000000001</v>
      </c>
      <c r="K52" s="85">
        <v>134.99</v>
      </c>
      <c r="L52" s="85">
        <v>115.39000000000001</v>
      </c>
      <c r="M52" s="85">
        <v>143.59</v>
      </c>
    </row>
    <row r="53" spans="1:13" ht="14.4" x14ac:dyDescent="0.3">
      <c r="A53" s="16" t="s">
        <v>7</v>
      </c>
      <c r="B53" s="85">
        <v>161.24</v>
      </c>
      <c r="C53" s="85">
        <v>163.49</v>
      </c>
      <c r="D53" s="85">
        <v>175.99</v>
      </c>
      <c r="E53" s="85">
        <v>183.49</v>
      </c>
      <c r="F53" s="85">
        <v>186.49</v>
      </c>
      <c r="G53" s="85">
        <v>204.99</v>
      </c>
      <c r="H53" s="85">
        <v>252.49</v>
      </c>
      <c r="I53" s="85">
        <v>253.61500000000001</v>
      </c>
      <c r="J53" s="85">
        <v>221.65666666666667</v>
      </c>
      <c r="K53" s="85">
        <v>229.99</v>
      </c>
      <c r="L53" s="85">
        <v>86.240000000000009</v>
      </c>
      <c r="M53" s="85">
        <v>232.49</v>
      </c>
    </row>
    <row r="54" spans="1:13" ht="14.4" x14ac:dyDescent="0.3">
      <c r="A54" s="16" t="s">
        <v>9</v>
      </c>
      <c r="B54" s="85">
        <v>119.99</v>
      </c>
      <c r="C54" s="85">
        <v>113.32333333333332</v>
      </c>
      <c r="D54" s="85">
        <v>113.32333333333332</v>
      </c>
      <c r="E54" s="85">
        <v>126.65666666666668</v>
      </c>
      <c r="F54" s="85">
        <v>127.49000000000001</v>
      </c>
      <c r="G54" s="85">
        <v>149.99</v>
      </c>
      <c r="H54" s="85">
        <v>157.49</v>
      </c>
      <c r="I54" s="85">
        <v>154.99</v>
      </c>
      <c r="J54" s="85">
        <v>153.49</v>
      </c>
      <c r="K54" s="85">
        <v>159.99</v>
      </c>
      <c r="L54" s="85">
        <v>163.32333333333335</v>
      </c>
      <c r="M54" s="85">
        <v>168.32333333333335</v>
      </c>
    </row>
    <row r="55" spans="1:13" ht="14.4" x14ac:dyDescent="0.3">
      <c r="A55" s="17" t="s">
        <v>17</v>
      </c>
      <c r="B55" s="85">
        <v>223.99</v>
      </c>
      <c r="C55" s="85">
        <v>205.99</v>
      </c>
      <c r="D55" s="85">
        <v>200.99</v>
      </c>
      <c r="E55" s="85">
        <v>213.99</v>
      </c>
      <c r="F55" s="85">
        <v>212.99</v>
      </c>
      <c r="G55" s="85">
        <v>213.79000000000002</v>
      </c>
      <c r="H55" s="85">
        <v>215.99</v>
      </c>
      <c r="I55" s="85">
        <v>215.99</v>
      </c>
      <c r="J55" s="85">
        <v>221.99</v>
      </c>
      <c r="K55" s="85">
        <v>221.99</v>
      </c>
      <c r="L55" s="85">
        <v>185.99</v>
      </c>
      <c r="M55" s="85">
        <v>225.99</v>
      </c>
    </row>
    <row r="56" spans="1:13" ht="14.4" x14ac:dyDescent="0.3">
      <c r="A56" s="17" t="s">
        <v>19</v>
      </c>
      <c r="B56" s="85">
        <v>174.99</v>
      </c>
      <c r="C56" s="85">
        <v>184.59</v>
      </c>
      <c r="D56" s="85">
        <v>182.39000000000001</v>
      </c>
      <c r="E56" s="85">
        <v>178.99</v>
      </c>
      <c r="F56" s="85">
        <v>180.59</v>
      </c>
      <c r="G56" s="85">
        <v>180.59</v>
      </c>
      <c r="H56" s="85">
        <v>187.49</v>
      </c>
      <c r="I56" s="85">
        <v>195.59</v>
      </c>
      <c r="J56" s="85">
        <v>192.49</v>
      </c>
      <c r="K56" s="85">
        <v>190.99</v>
      </c>
      <c r="L56" s="85">
        <v>189.99</v>
      </c>
      <c r="M56" s="85">
        <v>194.99</v>
      </c>
    </row>
    <row r="57" spans="1:13" ht="14.4" x14ac:dyDescent="0.3">
      <c r="A57" s="18" t="s">
        <v>40</v>
      </c>
      <c r="B57" s="85">
        <v>122.49000000000001</v>
      </c>
      <c r="C57" s="85"/>
      <c r="D57" s="85"/>
      <c r="E57" s="85">
        <v>109.99</v>
      </c>
      <c r="F57" s="85">
        <v>109.99</v>
      </c>
      <c r="G57" s="85">
        <v>109.99</v>
      </c>
      <c r="H57" s="85">
        <v>109.99</v>
      </c>
      <c r="I57" s="85">
        <v>139.99</v>
      </c>
      <c r="J57" s="85">
        <v>109.99</v>
      </c>
      <c r="K57" s="85">
        <v>109.99</v>
      </c>
      <c r="L57" s="85">
        <v>119.99</v>
      </c>
      <c r="M57" s="85">
        <v>139.99</v>
      </c>
    </row>
    <row r="58" spans="1:13" ht="15" thickBot="1" x14ac:dyDescent="0.35">
      <c r="A58" s="19" t="s">
        <v>42</v>
      </c>
      <c r="B58" s="85">
        <v>77.489999999999995</v>
      </c>
      <c r="C58" s="85">
        <v>79.989999999999995</v>
      </c>
      <c r="D58" s="85">
        <v>83.323333333333323</v>
      </c>
      <c r="E58" s="85">
        <v>78.739999999999995</v>
      </c>
      <c r="F58" s="85">
        <v>84.99</v>
      </c>
      <c r="G58" s="85">
        <v>76.656666666666652</v>
      </c>
      <c r="H58" s="85">
        <v>84.99</v>
      </c>
      <c r="I58" s="85">
        <v>78.739999999999995</v>
      </c>
      <c r="J58" s="85">
        <v>80.989999999999995</v>
      </c>
      <c r="K58" s="85">
        <v>76.239999999999995</v>
      </c>
      <c r="L58" s="85">
        <v>88.99</v>
      </c>
      <c r="M58" s="85">
        <v>81.656666666666652</v>
      </c>
    </row>
    <row r="59" spans="1:13" x14ac:dyDescent="0.25">
      <c r="B59" s="67"/>
      <c r="C59" s="67"/>
      <c r="D59" s="67"/>
      <c r="E59" s="118"/>
      <c r="F59" s="67"/>
      <c r="G59" s="67"/>
      <c r="H59" s="67"/>
      <c r="I59" s="67"/>
      <c r="J59" s="119"/>
      <c r="K59" s="119"/>
      <c r="L59" s="120"/>
      <c r="M59" s="120"/>
    </row>
    <row r="60" spans="1:13" ht="12.6" thickBot="1" x14ac:dyDescent="0.3">
      <c r="A60" s="14" t="s">
        <v>69</v>
      </c>
      <c r="B60" s="125" t="s">
        <v>52</v>
      </c>
      <c r="C60" s="125" t="s">
        <v>53</v>
      </c>
      <c r="D60" s="125" t="s">
        <v>54</v>
      </c>
      <c r="E60" s="127" t="s">
        <v>55</v>
      </c>
      <c r="F60" s="125" t="s">
        <v>56</v>
      </c>
      <c r="G60" s="125" t="s">
        <v>57</v>
      </c>
      <c r="H60" s="125" t="s">
        <v>58</v>
      </c>
      <c r="I60" s="125" t="s">
        <v>59</v>
      </c>
      <c r="J60" s="124" t="s">
        <v>60</v>
      </c>
      <c r="K60" s="124" t="s">
        <v>61</v>
      </c>
      <c r="L60" s="124" t="s">
        <v>62</v>
      </c>
      <c r="M60" s="125" t="s">
        <v>63</v>
      </c>
    </row>
    <row r="61" spans="1:13" ht="14.4" x14ac:dyDescent="0.3">
      <c r="A61" s="15" t="s">
        <v>74</v>
      </c>
      <c r="B61" s="85">
        <v>103.24</v>
      </c>
      <c r="C61" s="85">
        <v>106.49</v>
      </c>
      <c r="D61" s="85">
        <v>104.99</v>
      </c>
      <c r="E61" s="85">
        <v>109.58999999999999</v>
      </c>
      <c r="F61" s="85">
        <v>106.38999999999999</v>
      </c>
      <c r="G61" s="85">
        <v>107.49</v>
      </c>
      <c r="H61" s="85">
        <v>122.99000000000001</v>
      </c>
      <c r="I61" s="85">
        <v>112.99000000000001</v>
      </c>
      <c r="J61" s="85">
        <v>119.99</v>
      </c>
      <c r="K61" s="85">
        <v>134.99</v>
      </c>
      <c r="L61" s="85">
        <v>135.65666666666667</v>
      </c>
      <c r="M61" s="85">
        <v>130.79000000000002</v>
      </c>
    </row>
    <row r="62" spans="1:13" ht="14.4" x14ac:dyDescent="0.3">
      <c r="A62" s="16" t="s">
        <v>7</v>
      </c>
      <c r="B62" s="85">
        <v>147.49</v>
      </c>
      <c r="C62" s="85">
        <v>137.99</v>
      </c>
      <c r="D62" s="85">
        <v>144.99</v>
      </c>
      <c r="E62" s="85">
        <v>149.99</v>
      </c>
      <c r="F62" s="85">
        <v>154.99</v>
      </c>
      <c r="G62" s="85">
        <v>168.74</v>
      </c>
      <c r="H62" s="85">
        <v>153.74</v>
      </c>
      <c r="I62" s="85">
        <v>153.32333333333335</v>
      </c>
      <c r="J62" s="85">
        <v>149.99</v>
      </c>
      <c r="K62" s="85">
        <v>164.99</v>
      </c>
      <c r="L62" s="85">
        <v>174.99</v>
      </c>
      <c r="M62" s="85">
        <v>156.65666666666667</v>
      </c>
    </row>
    <row r="63" spans="1:13" ht="14.4" x14ac:dyDescent="0.3">
      <c r="A63" s="16" t="s">
        <v>9</v>
      </c>
      <c r="B63" s="85">
        <v>111.65666666666665</v>
      </c>
      <c r="C63" s="85">
        <v>109.99</v>
      </c>
      <c r="D63" s="85">
        <v>112.49</v>
      </c>
      <c r="E63" s="85">
        <v>107.99</v>
      </c>
      <c r="F63" s="85">
        <v>118.32333333333332</v>
      </c>
      <c r="G63" s="85">
        <v>142.49</v>
      </c>
      <c r="H63" s="85">
        <v>144.99</v>
      </c>
      <c r="I63" s="85">
        <v>139.99</v>
      </c>
      <c r="J63" s="85">
        <v>139.99</v>
      </c>
      <c r="K63" s="85">
        <v>149.99</v>
      </c>
      <c r="L63" s="85">
        <v>149.99</v>
      </c>
      <c r="M63" s="85">
        <v>149.99</v>
      </c>
    </row>
    <row r="64" spans="1:13" ht="14.4" x14ac:dyDescent="0.3">
      <c r="A64" s="17" t="s">
        <v>17</v>
      </c>
      <c r="B64" s="85">
        <v>172.49</v>
      </c>
      <c r="C64" s="85">
        <v>171.65666666666667</v>
      </c>
      <c r="D64" s="85">
        <v>171.49</v>
      </c>
      <c r="E64" s="85">
        <v>174.99</v>
      </c>
      <c r="F64" s="85">
        <v>174.99</v>
      </c>
      <c r="G64" s="85">
        <v>164.32333333333335</v>
      </c>
      <c r="H64" s="85">
        <v>179.32333333333335</v>
      </c>
      <c r="I64" s="85">
        <v>183.32333333333335</v>
      </c>
      <c r="J64" s="85">
        <v>184.99</v>
      </c>
      <c r="K64" s="85">
        <v>203.32333333333335</v>
      </c>
      <c r="L64" s="85">
        <v>176.65666666666667</v>
      </c>
      <c r="M64" s="85">
        <v>200.74</v>
      </c>
    </row>
    <row r="65" spans="1:13" ht="14.4" x14ac:dyDescent="0.3">
      <c r="A65" s="17" t="s">
        <v>19</v>
      </c>
      <c r="B65" s="85">
        <v>158.99</v>
      </c>
      <c r="C65" s="85">
        <v>163.49</v>
      </c>
      <c r="D65" s="85">
        <v>167.99</v>
      </c>
      <c r="E65" s="85">
        <v>167.99</v>
      </c>
      <c r="F65" s="85">
        <v>156.49</v>
      </c>
      <c r="G65" s="85">
        <v>164.32333333333335</v>
      </c>
      <c r="H65" s="85">
        <v>161.49</v>
      </c>
      <c r="I65" s="85">
        <v>152.99</v>
      </c>
      <c r="J65" s="85">
        <v>179.99</v>
      </c>
      <c r="K65" s="85"/>
      <c r="L65" s="85">
        <v>219.99</v>
      </c>
      <c r="M65" s="85">
        <v>199.99</v>
      </c>
    </row>
    <row r="66" spans="1:13" ht="14.4" x14ac:dyDescent="0.3">
      <c r="A66" s="18" t="s">
        <v>40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</row>
    <row r="67" spans="1:13" ht="15" thickBot="1" x14ac:dyDescent="0.35">
      <c r="A67" s="19" t="s">
        <v>42</v>
      </c>
      <c r="B67" s="85">
        <v>78.739999999999995</v>
      </c>
      <c r="C67" s="85">
        <v>76.239999999999995</v>
      </c>
      <c r="D67" s="85">
        <v>77.489999999999995</v>
      </c>
      <c r="E67" s="85">
        <v>74.489999999999995</v>
      </c>
      <c r="F67" s="85">
        <v>77.39</v>
      </c>
      <c r="G67" s="85">
        <v>76.739999999999995</v>
      </c>
      <c r="H67" s="85">
        <v>81.739999999999995</v>
      </c>
      <c r="I67" s="85">
        <v>81.323333333333323</v>
      </c>
      <c r="J67" s="85">
        <v>82.99</v>
      </c>
      <c r="K67" s="85">
        <v>69.989999999999995</v>
      </c>
      <c r="L67" s="85">
        <v>79.989999999999995</v>
      </c>
      <c r="M67" s="85">
        <v>84.99</v>
      </c>
    </row>
    <row r="68" spans="1:13" x14ac:dyDescent="0.25">
      <c r="B68" s="67"/>
      <c r="C68" s="67"/>
      <c r="D68" s="67"/>
      <c r="E68" s="118"/>
      <c r="F68" s="67"/>
      <c r="G68" s="67"/>
      <c r="H68" s="67"/>
      <c r="I68" s="67"/>
      <c r="J68" s="119"/>
      <c r="K68" s="119"/>
      <c r="L68" s="120"/>
      <c r="M68" s="120"/>
    </row>
    <row r="69" spans="1:13" ht="12.6" thickBot="1" x14ac:dyDescent="0.3">
      <c r="A69" s="14" t="s">
        <v>70</v>
      </c>
      <c r="B69" s="125" t="s">
        <v>52</v>
      </c>
      <c r="C69" s="125" t="s">
        <v>53</v>
      </c>
      <c r="D69" s="125" t="s">
        <v>54</v>
      </c>
      <c r="E69" s="127" t="s">
        <v>55</v>
      </c>
      <c r="F69" s="125" t="s">
        <v>56</v>
      </c>
      <c r="G69" s="125" t="s">
        <v>57</v>
      </c>
      <c r="H69" s="125" t="s">
        <v>58</v>
      </c>
      <c r="I69" s="125" t="s">
        <v>59</v>
      </c>
      <c r="J69" s="124" t="s">
        <v>60</v>
      </c>
      <c r="K69" s="124" t="s">
        <v>61</v>
      </c>
      <c r="L69" s="124" t="s">
        <v>62</v>
      </c>
      <c r="M69" s="125" t="s">
        <v>63</v>
      </c>
    </row>
    <row r="70" spans="1:13" ht="14.4" x14ac:dyDescent="0.3">
      <c r="A70" s="15" t="s">
        <v>74</v>
      </c>
      <c r="B70" s="85">
        <v>98.74</v>
      </c>
      <c r="C70" s="85">
        <v>98.74</v>
      </c>
      <c r="D70" s="85">
        <v>108.78999999999999</v>
      </c>
      <c r="E70" s="85">
        <v>111.58999999999999</v>
      </c>
      <c r="F70" s="85">
        <v>122.65666666666668</v>
      </c>
      <c r="G70" s="85">
        <v>122.24000000000001</v>
      </c>
      <c r="H70" s="85">
        <v>120.99000000000001</v>
      </c>
      <c r="I70" s="85">
        <v>119.65666666666668</v>
      </c>
      <c r="J70" s="85">
        <v>124.74000000000001</v>
      </c>
      <c r="K70" s="85">
        <v>124.98499999999999</v>
      </c>
      <c r="L70" s="85">
        <v>144.98666666666668</v>
      </c>
      <c r="M70" s="85">
        <v>142.32333333333335</v>
      </c>
    </row>
    <row r="71" spans="1:13" ht="14.4" x14ac:dyDescent="0.3">
      <c r="A71" s="16" t="s">
        <v>7</v>
      </c>
      <c r="B71" s="85">
        <v>172.24</v>
      </c>
      <c r="C71" s="85">
        <v>171.24</v>
      </c>
      <c r="D71" s="85">
        <v>176.49</v>
      </c>
      <c r="E71" s="85">
        <v>182.49</v>
      </c>
      <c r="F71" s="85">
        <v>188.99</v>
      </c>
      <c r="G71" s="85">
        <v>202.99</v>
      </c>
      <c r="H71" s="85">
        <v>209.99</v>
      </c>
      <c r="I71" s="85">
        <v>209.99</v>
      </c>
      <c r="J71" s="85">
        <v>192.49</v>
      </c>
      <c r="K71" s="85">
        <v>192.49</v>
      </c>
      <c r="L71" s="85">
        <v>169.24</v>
      </c>
      <c r="M71" s="85">
        <v>216.73000000000002</v>
      </c>
    </row>
    <row r="72" spans="1:13" ht="14.4" x14ac:dyDescent="0.3">
      <c r="A72" s="16" t="s">
        <v>9</v>
      </c>
      <c r="B72" s="85">
        <v>139.99</v>
      </c>
      <c r="C72" s="85">
        <v>139.99</v>
      </c>
      <c r="D72" s="85">
        <v>139.99</v>
      </c>
      <c r="E72" s="85">
        <v>139.99</v>
      </c>
      <c r="F72" s="85">
        <v>134.99</v>
      </c>
      <c r="G72" s="85">
        <v>139.99</v>
      </c>
      <c r="H72" s="85">
        <v>139.99</v>
      </c>
      <c r="I72" s="85">
        <v>154.99</v>
      </c>
      <c r="J72" s="85">
        <v>139.99</v>
      </c>
      <c r="K72" s="85">
        <v>163.32333333333335</v>
      </c>
      <c r="L72" s="85">
        <v>156.65666666666667</v>
      </c>
      <c r="M72" s="85">
        <v>164.99</v>
      </c>
    </row>
    <row r="73" spans="1:13" ht="14.4" x14ac:dyDescent="0.3">
      <c r="A73" s="17" t="s">
        <v>17</v>
      </c>
      <c r="B73" s="85">
        <v>193.59</v>
      </c>
      <c r="C73" s="85">
        <v>193.59</v>
      </c>
      <c r="D73" s="85">
        <v>190.99</v>
      </c>
      <c r="E73" s="85">
        <v>201.39000000000001</v>
      </c>
      <c r="F73" s="85">
        <v>212.24</v>
      </c>
      <c r="G73" s="85">
        <v>206.39000000000001</v>
      </c>
      <c r="H73" s="85">
        <v>199.79000000000002</v>
      </c>
      <c r="I73" s="85">
        <v>193.32333333333335</v>
      </c>
      <c r="J73" s="85">
        <v>212.65666666666667</v>
      </c>
      <c r="K73" s="85">
        <v>208.99</v>
      </c>
      <c r="L73" s="85">
        <v>196.24</v>
      </c>
      <c r="M73" s="85">
        <v>206.49</v>
      </c>
    </row>
    <row r="74" spans="1:13" ht="14.4" x14ac:dyDescent="0.3">
      <c r="A74" s="17" t="s">
        <v>19</v>
      </c>
      <c r="B74" s="85">
        <v>161.99</v>
      </c>
      <c r="C74" s="85">
        <v>171.65666666666667</v>
      </c>
      <c r="D74" s="85">
        <v>171.65666666666667</v>
      </c>
      <c r="E74" s="85">
        <v>182.49</v>
      </c>
      <c r="F74" s="85">
        <v>187.49</v>
      </c>
      <c r="G74" s="85">
        <v>175.99</v>
      </c>
      <c r="H74" s="85">
        <v>194.99</v>
      </c>
      <c r="I74" s="85">
        <v>179.99</v>
      </c>
      <c r="J74" s="85">
        <v>179.99</v>
      </c>
      <c r="K74" s="85">
        <v>199.99</v>
      </c>
      <c r="L74" s="85">
        <v>189.99</v>
      </c>
      <c r="M74" s="85">
        <v>199.99</v>
      </c>
    </row>
    <row r="75" spans="1:13" ht="14.4" x14ac:dyDescent="0.3">
      <c r="A75" s="18" t="s">
        <v>40</v>
      </c>
      <c r="B75" s="85">
        <v>129.99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</row>
    <row r="76" spans="1:13" ht="15" thickBot="1" x14ac:dyDescent="0.35">
      <c r="A76" s="19" t="s">
        <v>42</v>
      </c>
      <c r="B76" s="85">
        <v>84.99</v>
      </c>
      <c r="C76" s="85">
        <v>84.99</v>
      </c>
      <c r="D76" s="85">
        <v>89.99</v>
      </c>
      <c r="E76" s="85">
        <v>85.74</v>
      </c>
      <c r="F76" s="85">
        <v>86.49</v>
      </c>
      <c r="G76" s="85">
        <v>84.323333333333323</v>
      </c>
      <c r="H76" s="85">
        <v>84.99</v>
      </c>
      <c r="I76" s="85">
        <v>86.656666666666652</v>
      </c>
      <c r="J76" s="85">
        <v>87.656666666666652</v>
      </c>
      <c r="K76" s="85">
        <v>84.99</v>
      </c>
      <c r="L76" s="85">
        <v>89.99</v>
      </c>
      <c r="M76" s="85">
        <v>84.99</v>
      </c>
    </row>
    <row r="77" spans="1:13" x14ac:dyDescent="0.25">
      <c r="B77" s="67"/>
      <c r="C77" s="67"/>
      <c r="D77" s="67"/>
      <c r="E77" s="118"/>
      <c r="F77" s="67"/>
      <c r="G77" s="67"/>
      <c r="H77" s="67"/>
      <c r="I77" s="67"/>
      <c r="J77" s="119"/>
      <c r="K77" s="119"/>
      <c r="L77" s="120"/>
      <c r="M77" s="120"/>
    </row>
    <row r="78" spans="1:13" ht="12.6" thickBot="1" x14ac:dyDescent="0.3">
      <c r="A78" s="14" t="s">
        <v>71</v>
      </c>
      <c r="B78" s="125" t="s">
        <v>52</v>
      </c>
      <c r="C78" s="125" t="s">
        <v>53</v>
      </c>
      <c r="D78" s="125" t="s">
        <v>54</v>
      </c>
      <c r="E78" s="127" t="s">
        <v>55</v>
      </c>
      <c r="F78" s="125" t="s">
        <v>56</v>
      </c>
      <c r="G78" s="125" t="s">
        <v>57</v>
      </c>
      <c r="H78" s="125" t="s">
        <v>58</v>
      </c>
      <c r="I78" s="125" t="s">
        <v>59</v>
      </c>
      <c r="J78" s="124" t="s">
        <v>60</v>
      </c>
      <c r="K78" s="124" t="s">
        <v>61</v>
      </c>
      <c r="L78" s="124" t="s">
        <v>62</v>
      </c>
      <c r="M78" s="125" t="s">
        <v>63</v>
      </c>
    </row>
    <row r="79" spans="1:13" ht="14.4" x14ac:dyDescent="0.3">
      <c r="A79" s="15" t="s">
        <v>74</v>
      </c>
      <c r="B79" s="85">
        <v>92.49</v>
      </c>
      <c r="C79" s="85">
        <v>110.38999999999999</v>
      </c>
      <c r="D79" s="85">
        <v>104.78999999999999</v>
      </c>
      <c r="E79" s="85">
        <v>113.74</v>
      </c>
      <c r="F79" s="85">
        <v>115.49</v>
      </c>
      <c r="G79" s="85">
        <v>119.99000000000001</v>
      </c>
      <c r="H79" s="85">
        <v>127.99000000000001</v>
      </c>
      <c r="I79" s="85">
        <v>130.89000000000001</v>
      </c>
      <c r="J79" s="85">
        <v>135.99</v>
      </c>
      <c r="K79" s="85">
        <v>131.99</v>
      </c>
      <c r="L79" s="85">
        <v>137.19</v>
      </c>
      <c r="M79" s="85">
        <v>129.99</v>
      </c>
    </row>
    <row r="80" spans="1:13" ht="14.4" x14ac:dyDescent="0.3">
      <c r="A80" s="16" t="s">
        <v>7</v>
      </c>
      <c r="B80" s="85">
        <v>163.99</v>
      </c>
      <c r="C80" s="85">
        <v>137.24</v>
      </c>
      <c r="D80" s="85">
        <v>166.65666666666667</v>
      </c>
      <c r="E80" s="85">
        <v>173.19</v>
      </c>
      <c r="F80" s="85">
        <v>171.24</v>
      </c>
      <c r="G80" s="85">
        <v>191.24</v>
      </c>
      <c r="H80" s="85">
        <v>213.32333333333335</v>
      </c>
      <c r="I80" s="85">
        <v>187.32333333333335</v>
      </c>
      <c r="J80" s="85">
        <v>213.32333333333335</v>
      </c>
      <c r="K80" s="85">
        <v>204.99</v>
      </c>
      <c r="L80" s="85">
        <v>220.99</v>
      </c>
      <c r="M80" s="85">
        <v>216.65666666666667</v>
      </c>
    </row>
    <row r="81" spans="1:13" ht="14.4" x14ac:dyDescent="0.3">
      <c r="A81" s="16" t="s">
        <v>9</v>
      </c>
      <c r="B81" s="85">
        <v>123.74000000000001</v>
      </c>
      <c r="C81" s="85">
        <v>116.65666666666665</v>
      </c>
      <c r="D81" s="85">
        <v>124.24</v>
      </c>
      <c r="E81" s="85">
        <v>113.32333333333332</v>
      </c>
      <c r="F81" s="85">
        <v>119.99000000000001</v>
      </c>
      <c r="G81" s="85">
        <v>126.65666666666668</v>
      </c>
      <c r="H81" s="85">
        <v>126.65666666666668</v>
      </c>
      <c r="I81" s="85">
        <v>146.65666666666667</v>
      </c>
      <c r="J81" s="85">
        <v>156.64666666666668</v>
      </c>
      <c r="K81" s="85">
        <v>159.99</v>
      </c>
      <c r="L81" s="85">
        <v>139.99</v>
      </c>
      <c r="M81" s="85">
        <v>159.99</v>
      </c>
    </row>
    <row r="82" spans="1:13" ht="14.4" x14ac:dyDescent="0.3">
      <c r="A82" s="17" t="s">
        <v>17</v>
      </c>
      <c r="B82" s="85">
        <v>208.59</v>
      </c>
      <c r="C82" s="85">
        <v>209.99</v>
      </c>
      <c r="D82" s="85">
        <v>207.99</v>
      </c>
      <c r="E82" s="85">
        <v>220.59</v>
      </c>
      <c r="F82" s="85">
        <v>214.39000000000001</v>
      </c>
      <c r="G82" s="85">
        <v>212.59</v>
      </c>
      <c r="H82" s="85">
        <v>211.19</v>
      </c>
      <c r="I82" s="85">
        <v>228.19</v>
      </c>
      <c r="J82" s="85">
        <v>208.74</v>
      </c>
      <c r="K82" s="85">
        <v>231.99</v>
      </c>
      <c r="L82" s="85">
        <v>224.49</v>
      </c>
      <c r="M82" s="85">
        <v>221.99</v>
      </c>
    </row>
    <row r="83" spans="1:13" ht="14.4" x14ac:dyDescent="0.3">
      <c r="A83" s="17" t="s">
        <v>19</v>
      </c>
      <c r="B83" s="85">
        <v>177.99</v>
      </c>
      <c r="C83" s="85">
        <v>179.99</v>
      </c>
      <c r="D83" s="85">
        <v>182.39000000000001</v>
      </c>
      <c r="E83" s="85">
        <v>184.39000000000001</v>
      </c>
      <c r="F83" s="85">
        <v>193.19</v>
      </c>
      <c r="G83" s="85">
        <v>192.99</v>
      </c>
      <c r="H83" s="85">
        <v>192.49</v>
      </c>
      <c r="I83" s="85">
        <v>194.99</v>
      </c>
      <c r="J83" s="85">
        <v>189.99</v>
      </c>
      <c r="K83" s="85">
        <v>192.49</v>
      </c>
      <c r="L83" s="85">
        <v>182.49</v>
      </c>
      <c r="M83" s="85">
        <v>176.24</v>
      </c>
    </row>
    <row r="84" spans="1:13" ht="14.4" x14ac:dyDescent="0.3">
      <c r="A84" s="18" t="s">
        <v>40</v>
      </c>
      <c r="B84" s="85"/>
      <c r="C84" s="85"/>
      <c r="D84" s="85"/>
      <c r="E84" s="85">
        <v>122.99000000000001</v>
      </c>
      <c r="F84" s="85">
        <v>129.99</v>
      </c>
      <c r="G84" s="85">
        <v>129.99</v>
      </c>
      <c r="H84" s="85">
        <v>129.99</v>
      </c>
      <c r="I84" s="85">
        <v>129.99</v>
      </c>
      <c r="J84" s="85">
        <v>129.99</v>
      </c>
      <c r="K84" s="85">
        <v>149.99</v>
      </c>
      <c r="L84" s="85">
        <v>149.99</v>
      </c>
      <c r="M84" s="85">
        <v>139.99</v>
      </c>
    </row>
    <row r="85" spans="1:13" ht="15" thickBot="1" x14ac:dyDescent="0.35">
      <c r="A85" s="19" t="s">
        <v>42</v>
      </c>
      <c r="B85" s="85">
        <v>75.239999999999995</v>
      </c>
      <c r="C85" s="85">
        <v>79.989999999999995</v>
      </c>
      <c r="D85" s="85">
        <v>82.49</v>
      </c>
      <c r="E85" s="85">
        <v>79.59</v>
      </c>
      <c r="F85" s="85">
        <v>85.59</v>
      </c>
      <c r="G85" s="85">
        <v>79.239999999999995</v>
      </c>
      <c r="H85" s="85">
        <v>79.489999999999995</v>
      </c>
      <c r="I85" s="85">
        <v>84.49</v>
      </c>
      <c r="J85" s="85">
        <v>79.39</v>
      </c>
      <c r="K85" s="85">
        <v>80.489999999999995</v>
      </c>
      <c r="L85" s="85">
        <v>85.39</v>
      </c>
      <c r="M85" s="85">
        <v>88.19</v>
      </c>
    </row>
    <row r="86" spans="1:13" ht="12.6" thickBot="1" x14ac:dyDescent="0.3">
      <c r="A86" s="14" t="s">
        <v>76</v>
      </c>
      <c r="B86" s="125" t="s">
        <v>52</v>
      </c>
      <c r="C86" s="125" t="s">
        <v>53</v>
      </c>
      <c r="D86" s="125" t="s">
        <v>54</v>
      </c>
      <c r="E86" s="127" t="s">
        <v>55</v>
      </c>
      <c r="F86" s="125" t="s">
        <v>56</v>
      </c>
      <c r="G86" s="125" t="s">
        <v>57</v>
      </c>
      <c r="H86" s="125" t="s">
        <v>58</v>
      </c>
      <c r="I86" s="125" t="s">
        <v>59</v>
      </c>
      <c r="J86" s="124" t="s">
        <v>60</v>
      </c>
      <c r="K86" s="124" t="s">
        <v>61</v>
      </c>
      <c r="L86" s="124" t="s">
        <v>62</v>
      </c>
      <c r="M86" s="125" t="s">
        <v>63</v>
      </c>
    </row>
    <row r="87" spans="1:13" ht="14.4" x14ac:dyDescent="0.3">
      <c r="A87" s="15" t="s">
        <v>74</v>
      </c>
      <c r="B87" s="85"/>
      <c r="C87" s="85"/>
      <c r="D87" s="85">
        <v>124.99000000000001</v>
      </c>
      <c r="E87" s="85">
        <v>124.99000000000001</v>
      </c>
      <c r="F87" s="85">
        <v>119.99</v>
      </c>
      <c r="G87" s="85">
        <v>129.99</v>
      </c>
      <c r="H87" s="85">
        <v>129.99</v>
      </c>
      <c r="I87" s="85">
        <v>129.99</v>
      </c>
      <c r="J87" s="85">
        <v>129.99</v>
      </c>
      <c r="K87" s="85">
        <v>129.99</v>
      </c>
      <c r="L87" s="85">
        <v>119.99</v>
      </c>
      <c r="M87" s="85">
        <v>119.99</v>
      </c>
    </row>
    <row r="88" spans="1:13" ht="14.4" x14ac:dyDescent="0.3">
      <c r="A88" s="16" t="s">
        <v>7</v>
      </c>
      <c r="B88" s="85"/>
      <c r="C88" s="85"/>
      <c r="D88" s="85">
        <v>189.99</v>
      </c>
      <c r="E88" s="85">
        <v>189.99</v>
      </c>
      <c r="F88" s="85">
        <v>189.99</v>
      </c>
      <c r="G88" s="85">
        <v>209.99</v>
      </c>
      <c r="H88" s="85"/>
      <c r="I88" s="85"/>
      <c r="J88" s="85">
        <v>239.99</v>
      </c>
      <c r="K88" s="85">
        <v>269.99</v>
      </c>
      <c r="L88" s="85">
        <v>229.99</v>
      </c>
      <c r="M88" s="85">
        <v>269.99</v>
      </c>
    </row>
    <row r="89" spans="1:13" ht="14.4" x14ac:dyDescent="0.3">
      <c r="A89" s="16" t="s">
        <v>9</v>
      </c>
      <c r="B89" s="85"/>
      <c r="C89" s="85"/>
      <c r="D89" s="85"/>
      <c r="E89" s="85"/>
      <c r="F89" s="85"/>
      <c r="G89" s="85"/>
      <c r="H89" s="85"/>
      <c r="I89" s="85">
        <v>149.99</v>
      </c>
      <c r="J89" s="85"/>
      <c r="K89" s="85"/>
      <c r="L89" s="85"/>
      <c r="M89" s="85"/>
    </row>
    <row r="90" spans="1:13" ht="14.4" x14ac:dyDescent="0.3">
      <c r="A90" s="17" t="s">
        <v>17</v>
      </c>
      <c r="B90" s="85"/>
      <c r="C90" s="85"/>
      <c r="D90" s="85">
        <v>179.99</v>
      </c>
      <c r="E90" s="85">
        <v>179.99</v>
      </c>
      <c r="F90" s="85">
        <v>179.99</v>
      </c>
      <c r="G90" s="85">
        <v>209.99</v>
      </c>
      <c r="H90" s="85">
        <v>239.99</v>
      </c>
      <c r="I90" s="85"/>
      <c r="J90" s="85">
        <v>239.99</v>
      </c>
      <c r="K90" s="85">
        <v>279.99</v>
      </c>
      <c r="L90" s="85">
        <v>264.99</v>
      </c>
      <c r="M90" s="85">
        <v>209.99</v>
      </c>
    </row>
    <row r="91" spans="1:13" ht="14.4" x14ac:dyDescent="0.3">
      <c r="A91" s="17" t="s">
        <v>19</v>
      </c>
      <c r="B91" s="85"/>
      <c r="C91" s="85"/>
      <c r="D91" s="85">
        <v>188.99</v>
      </c>
      <c r="E91" s="85">
        <v>200.99</v>
      </c>
      <c r="F91" s="85">
        <v>209.99</v>
      </c>
      <c r="G91" s="85">
        <v>213.99</v>
      </c>
      <c r="H91" s="85">
        <v>225.99</v>
      </c>
      <c r="I91" s="85">
        <v>247.99</v>
      </c>
      <c r="J91" s="85">
        <v>247.99</v>
      </c>
      <c r="K91" s="85">
        <v>237.99</v>
      </c>
      <c r="L91" s="85">
        <v>202.49</v>
      </c>
      <c r="M91" s="85">
        <v>243.99</v>
      </c>
    </row>
    <row r="92" spans="1:13" ht="14.4" x14ac:dyDescent="0.3">
      <c r="A92" s="18" t="s">
        <v>40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</row>
    <row r="93" spans="1:13" ht="15" thickBot="1" x14ac:dyDescent="0.35">
      <c r="A93" s="19" t="s">
        <v>42</v>
      </c>
      <c r="B93" s="85"/>
      <c r="C93" s="85"/>
      <c r="D93" s="85"/>
      <c r="E93" s="85">
        <v>89.99</v>
      </c>
      <c r="F93" s="85">
        <v>109.99</v>
      </c>
      <c r="G93" s="85">
        <v>79.989999999999995</v>
      </c>
      <c r="H93" s="85">
        <v>79.989999999999995</v>
      </c>
      <c r="I93" s="85"/>
      <c r="J93" s="85"/>
      <c r="K93" s="85"/>
      <c r="L93" s="85"/>
      <c r="M93" s="85">
        <v>79.989999999999995</v>
      </c>
    </row>
    <row r="94" spans="1:13" x14ac:dyDescent="0.25">
      <c r="M94" s="46"/>
    </row>
    <row r="95" spans="1:13" x14ac:dyDescent="0.25">
      <c r="M95" s="46"/>
    </row>
    <row r="96" spans="1:13" x14ac:dyDescent="0.25">
      <c r="M96" s="46"/>
    </row>
    <row r="97" spans="13:13" x14ac:dyDescent="0.25">
      <c r="M97" s="46"/>
    </row>
    <row r="98" spans="13:13" x14ac:dyDescent="0.25">
      <c r="M98" s="46"/>
    </row>
    <row r="99" spans="13:13" x14ac:dyDescent="0.25">
      <c r="M99" s="46"/>
    </row>
    <row r="100" spans="13:13" x14ac:dyDescent="0.25">
      <c r="M100" s="46"/>
    </row>
    <row r="101" spans="13:13" x14ac:dyDescent="0.25">
      <c r="M101" s="46"/>
    </row>
    <row r="102" spans="13:13" x14ac:dyDescent="0.25">
      <c r="M102" s="46"/>
    </row>
    <row r="103" spans="13:13" x14ac:dyDescent="0.25">
      <c r="M103" s="46"/>
    </row>
    <row r="104" spans="13:13" x14ac:dyDescent="0.25">
      <c r="M104" s="46"/>
    </row>
    <row r="105" spans="13:13" x14ac:dyDescent="0.25">
      <c r="M105" s="46"/>
    </row>
    <row r="106" spans="13:13" x14ac:dyDescent="0.25">
      <c r="M106" s="46"/>
    </row>
    <row r="107" spans="13:13" x14ac:dyDescent="0.25">
      <c r="M107" s="46"/>
    </row>
    <row r="108" spans="13:13" x14ac:dyDescent="0.25">
      <c r="M108" s="46"/>
    </row>
    <row r="109" spans="13:13" x14ac:dyDescent="0.25">
      <c r="M109" s="46"/>
    </row>
    <row r="110" spans="13:13" x14ac:dyDescent="0.25">
      <c r="M110" s="46"/>
    </row>
    <row r="111" spans="13:13" x14ac:dyDescent="0.25">
      <c r="M111" s="46"/>
    </row>
    <row r="112" spans="13:13" x14ac:dyDescent="0.25">
      <c r="M112" s="46"/>
    </row>
    <row r="113" spans="13:13" x14ac:dyDescent="0.25">
      <c r="M113" s="46"/>
    </row>
    <row r="114" spans="13:13" x14ac:dyDescent="0.25">
      <c r="M114" s="46"/>
    </row>
    <row r="115" spans="13:13" x14ac:dyDescent="0.25">
      <c r="M115" s="46"/>
    </row>
    <row r="116" spans="13:13" x14ac:dyDescent="0.25">
      <c r="M116" s="46"/>
    </row>
    <row r="117" spans="13:13" x14ac:dyDescent="0.25">
      <c r="M117" s="46"/>
    </row>
    <row r="118" spans="13:13" x14ac:dyDescent="0.25">
      <c r="M118" s="46"/>
    </row>
    <row r="119" spans="13:13" x14ac:dyDescent="0.25">
      <c r="M119" s="46"/>
    </row>
    <row r="120" spans="13:13" x14ac:dyDescent="0.25">
      <c r="M120" s="46"/>
    </row>
    <row r="121" spans="13:13" x14ac:dyDescent="0.25">
      <c r="M121" s="46"/>
    </row>
    <row r="122" spans="13:13" x14ac:dyDescent="0.25">
      <c r="M122" s="46"/>
    </row>
    <row r="123" spans="13:13" x14ac:dyDescent="0.25">
      <c r="M123" s="46"/>
    </row>
    <row r="124" spans="13:13" x14ac:dyDescent="0.25">
      <c r="M124" s="46"/>
    </row>
    <row r="125" spans="13:13" x14ac:dyDescent="0.25">
      <c r="M125" s="46"/>
    </row>
    <row r="126" spans="13:13" x14ac:dyDescent="0.25">
      <c r="M126" s="46"/>
    </row>
    <row r="127" spans="13:13" x14ac:dyDescent="0.25">
      <c r="M127" s="46"/>
    </row>
    <row r="128" spans="13:13" x14ac:dyDescent="0.25">
      <c r="M128" s="46"/>
    </row>
    <row r="129" spans="13:13" x14ac:dyDescent="0.25">
      <c r="M129" s="46"/>
    </row>
    <row r="130" spans="13:13" x14ac:dyDescent="0.25">
      <c r="M130" s="46"/>
    </row>
    <row r="131" spans="13:13" x14ac:dyDescent="0.25">
      <c r="M131" s="46"/>
    </row>
    <row r="132" spans="13:13" x14ac:dyDescent="0.25">
      <c r="M132" s="46"/>
    </row>
    <row r="133" spans="13:13" x14ac:dyDescent="0.25">
      <c r="M133" s="46"/>
    </row>
    <row r="134" spans="13:13" x14ac:dyDescent="0.25">
      <c r="M134" s="46"/>
    </row>
    <row r="135" spans="13:13" x14ac:dyDescent="0.25">
      <c r="M135" s="46"/>
    </row>
    <row r="136" spans="13:13" x14ac:dyDescent="0.25">
      <c r="M136" s="46"/>
    </row>
    <row r="137" spans="13:13" x14ac:dyDescent="0.25">
      <c r="M137" s="46"/>
    </row>
    <row r="138" spans="13:13" x14ac:dyDescent="0.25">
      <c r="M138" s="46"/>
    </row>
    <row r="139" spans="13:13" x14ac:dyDescent="0.25">
      <c r="M139" s="46"/>
    </row>
    <row r="140" spans="13:13" x14ac:dyDescent="0.25">
      <c r="M140" s="46"/>
    </row>
    <row r="141" spans="13:13" x14ac:dyDescent="0.25">
      <c r="M141" s="46"/>
    </row>
    <row r="142" spans="13:13" x14ac:dyDescent="0.25">
      <c r="M142" s="46"/>
    </row>
    <row r="143" spans="13:13" x14ac:dyDescent="0.25">
      <c r="M143" s="46"/>
    </row>
    <row r="144" spans="13:13" x14ac:dyDescent="0.25">
      <c r="M144" s="46"/>
    </row>
    <row r="145" spans="13:13" x14ac:dyDescent="0.25">
      <c r="M145" s="46"/>
    </row>
    <row r="146" spans="13:13" x14ac:dyDescent="0.25">
      <c r="M146" s="46"/>
    </row>
    <row r="147" spans="13:13" x14ac:dyDescent="0.25">
      <c r="M147" s="46"/>
    </row>
    <row r="148" spans="13:13" x14ac:dyDescent="0.25">
      <c r="M148" s="46"/>
    </row>
    <row r="149" spans="13:13" x14ac:dyDescent="0.25">
      <c r="M149" s="46"/>
    </row>
    <row r="150" spans="13:13" x14ac:dyDescent="0.25">
      <c r="M150" s="46"/>
    </row>
    <row r="151" spans="13:13" x14ac:dyDescent="0.25">
      <c r="M151" s="46"/>
    </row>
    <row r="152" spans="13:13" x14ac:dyDescent="0.25">
      <c r="M152" s="46"/>
    </row>
    <row r="153" spans="13:13" x14ac:dyDescent="0.25">
      <c r="M153" s="46"/>
    </row>
    <row r="154" spans="13:13" x14ac:dyDescent="0.25">
      <c r="M154" s="46"/>
    </row>
    <row r="155" spans="13:13" x14ac:dyDescent="0.25">
      <c r="M155" s="46"/>
    </row>
    <row r="156" spans="13:13" x14ac:dyDescent="0.25">
      <c r="M156" s="46"/>
    </row>
    <row r="157" spans="13:13" x14ac:dyDescent="0.25">
      <c r="M157" s="46"/>
    </row>
    <row r="158" spans="13:13" x14ac:dyDescent="0.25">
      <c r="M158" s="46"/>
    </row>
    <row r="159" spans="13:13" x14ac:dyDescent="0.25">
      <c r="M159" s="46"/>
    </row>
    <row r="160" spans="13:13" x14ac:dyDescent="0.25">
      <c r="M160" s="46"/>
    </row>
    <row r="161" spans="13:13" x14ac:dyDescent="0.25">
      <c r="M161" s="46"/>
    </row>
    <row r="162" spans="13:13" x14ac:dyDescent="0.25">
      <c r="M162" s="46"/>
    </row>
    <row r="163" spans="13:13" x14ac:dyDescent="0.25">
      <c r="M163" s="46"/>
    </row>
    <row r="164" spans="13:13" x14ac:dyDescent="0.25">
      <c r="M164" s="46"/>
    </row>
    <row r="165" spans="13:13" x14ac:dyDescent="0.25">
      <c r="M165" s="46"/>
    </row>
    <row r="166" spans="13:13" x14ac:dyDescent="0.25">
      <c r="M166" s="46"/>
    </row>
    <row r="167" spans="13:13" x14ac:dyDescent="0.25">
      <c r="M167" s="46"/>
    </row>
    <row r="168" spans="13:13" x14ac:dyDescent="0.25">
      <c r="M168" s="46"/>
    </row>
    <row r="169" spans="13:13" x14ac:dyDescent="0.25">
      <c r="M169" s="46"/>
    </row>
    <row r="170" spans="13:13" x14ac:dyDescent="0.25">
      <c r="M170" s="46"/>
    </row>
    <row r="171" spans="13:13" x14ac:dyDescent="0.25">
      <c r="M171" s="46"/>
    </row>
    <row r="172" spans="13:13" x14ac:dyDescent="0.25">
      <c r="M172" s="46"/>
    </row>
    <row r="173" spans="13:13" x14ac:dyDescent="0.25">
      <c r="M173" s="46"/>
    </row>
    <row r="174" spans="13:13" x14ac:dyDescent="0.25">
      <c r="M174" s="46"/>
    </row>
    <row r="175" spans="13:13" x14ac:dyDescent="0.25">
      <c r="M175" s="46"/>
    </row>
    <row r="176" spans="13:13" x14ac:dyDescent="0.25">
      <c r="M176" s="46"/>
    </row>
    <row r="177" spans="13:13" x14ac:dyDescent="0.25">
      <c r="M177" s="46"/>
    </row>
    <row r="178" spans="13:13" x14ac:dyDescent="0.25">
      <c r="M178" s="46"/>
    </row>
    <row r="179" spans="13:13" x14ac:dyDescent="0.25">
      <c r="M179" s="46"/>
    </row>
    <row r="180" spans="13:13" x14ac:dyDescent="0.25">
      <c r="M180" s="46"/>
    </row>
    <row r="181" spans="13:13" x14ac:dyDescent="0.25">
      <c r="M181" s="46"/>
    </row>
    <row r="182" spans="13:13" x14ac:dyDescent="0.25">
      <c r="M182" s="46"/>
    </row>
    <row r="183" spans="13:13" x14ac:dyDescent="0.25">
      <c r="M183" s="46"/>
    </row>
    <row r="184" spans="13:13" x14ac:dyDescent="0.25">
      <c r="M184" s="46"/>
    </row>
    <row r="185" spans="13:13" x14ac:dyDescent="0.25">
      <c r="M185" s="46"/>
    </row>
    <row r="186" spans="13:13" x14ac:dyDescent="0.25">
      <c r="M186" s="46"/>
    </row>
    <row r="187" spans="13:13" x14ac:dyDescent="0.25">
      <c r="M187" s="46"/>
    </row>
    <row r="188" spans="13:13" x14ac:dyDescent="0.25">
      <c r="M188" s="46"/>
    </row>
    <row r="189" spans="13:13" x14ac:dyDescent="0.25">
      <c r="M189" s="46"/>
    </row>
    <row r="190" spans="13:13" x14ac:dyDescent="0.25">
      <c r="M190" s="46"/>
    </row>
    <row r="191" spans="13:13" x14ac:dyDescent="0.25">
      <c r="M191" s="46"/>
    </row>
    <row r="192" spans="13:13" x14ac:dyDescent="0.25">
      <c r="M192" s="46"/>
    </row>
    <row r="193" spans="13:13" x14ac:dyDescent="0.25">
      <c r="M193" s="46"/>
    </row>
    <row r="194" spans="13:13" x14ac:dyDescent="0.25">
      <c r="M194" s="46"/>
    </row>
    <row r="195" spans="13:13" x14ac:dyDescent="0.25">
      <c r="M195" s="46"/>
    </row>
    <row r="196" spans="13:13" x14ac:dyDescent="0.25">
      <c r="M196" s="46"/>
    </row>
    <row r="197" spans="13:13" x14ac:dyDescent="0.25">
      <c r="M197" s="46"/>
    </row>
    <row r="198" spans="13:13" x14ac:dyDescent="0.25">
      <c r="M198" s="46"/>
    </row>
    <row r="199" spans="13:13" x14ac:dyDescent="0.25">
      <c r="M199" s="46"/>
    </row>
    <row r="200" spans="13:13" x14ac:dyDescent="0.25">
      <c r="M200" s="46"/>
    </row>
    <row r="201" spans="13:13" x14ac:dyDescent="0.25">
      <c r="M201" s="46"/>
    </row>
    <row r="202" spans="13:13" x14ac:dyDescent="0.25">
      <c r="M202" s="46"/>
    </row>
    <row r="203" spans="13:13" x14ac:dyDescent="0.25">
      <c r="M203" s="46"/>
    </row>
    <row r="204" spans="13:13" x14ac:dyDescent="0.25">
      <c r="M204" s="46"/>
    </row>
    <row r="205" spans="13:13" x14ac:dyDescent="0.25">
      <c r="M205" s="46"/>
    </row>
    <row r="206" spans="13:13" x14ac:dyDescent="0.25">
      <c r="M206" s="46"/>
    </row>
    <row r="207" spans="13:13" x14ac:dyDescent="0.25">
      <c r="M207" s="46"/>
    </row>
    <row r="208" spans="13:13" x14ac:dyDescent="0.25">
      <c r="M208" s="46"/>
    </row>
    <row r="209" spans="13:13" x14ac:dyDescent="0.25">
      <c r="M209" s="46"/>
    </row>
    <row r="210" spans="13:13" x14ac:dyDescent="0.25">
      <c r="M210" s="46"/>
    </row>
    <row r="211" spans="13:13" x14ac:dyDescent="0.25">
      <c r="M211" s="46"/>
    </row>
    <row r="212" spans="13:13" x14ac:dyDescent="0.25">
      <c r="M212" s="46"/>
    </row>
    <row r="213" spans="13:13" x14ac:dyDescent="0.25">
      <c r="M213" s="46"/>
    </row>
    <row r="214" spans="13:13" x14ac:dyDescent="0.25">
      <c r="M214" s="46"/>
    </row>
    <row r="215" spans="13:13" x14ac:dyDescent="0.25">
      <c r="M215" s="46"/>
    </row>
    <row r="216" spans="13:13" x14ac:dyDescent="0.25">
      <c r="M216" s="46"/>
    </row>
    <row r="217" spans="13:13" x14ac:dyDescent="0.25">
      <c r="M217" s="46"/>
    </row>
    <row r="218" spans="13:13" x14ac:dyDescent="0.25">
      <c r="M218" s="46"/>
    </row>
    <row r="219" spans="13:13" x14ac:dyDescent="0.25">
      <c r="M219" s="46"/>
    </row>
    <row r="220" spans="13:13" x14ac:dyDescent="0.25">
      <c r="M220" s="46"/>
    </row>
    <row r="221" spans="13:13" x14ac:dyDescent="0.25">
      <c r="M221" s="46"/>
    </row>
    <row r="222" spans="13:13" x14ac:dyDescent="0.25">
      <c r="M222" s="46"/>
    </row>
    <row r="223" spans="13:13" x14ac:dyDescent="0.25">
      <c r="M223" s="46"/>
    </row>
    <row r="224" spans="13:13" x14ac:dyDescent="0.25">
      <c r="M224" s="46"/>
    </row>
    <row r="225" spans="13:13" x14ac:dyDescent="0.25">
      <c r="M225" s="46"/>
    </row>
    <row r="226" spans="13:13" x14ac:dyDescent="0.25">
      <c r="M226" s="46"/>
    </row>
    <row r="227" spans="13:13" x14ac:dyDescent="0.25">
      <c r="M227" s="46"/>
    </row>
    <row r="228" spans="13:13" x14ac:dyDescent="0.25">
      <c r="M228" s="46"/>
    </row>
    <row r="229" spans="13:13" x14ac:dyDescent="0.25">
      <c r="M229" s="46"/>
    </row>
    <row r="230" spans="13:13" x14ac:dyDescent="0.25">
      <c r="M230" s="46"/>
    </row>
    <row r="231" spans="13:13" x14ac:dyDescent="0.25">
      <c r="M231" s="46"/>
    </row>
    <row r="232" spans="13:13" x14ac:dyDescent="0.25">
      <c r="M232" s="46"/>
    </row>
    <row r="233" spans="13:13" x14ac:dyDescent="0.25">
      <c r="M233" s="46"/>
    </row>
    <row r="234" spans="13:13" x14ac:dyDescent="0.25">
      <c r="M234" s="46"/>
    </row>
    <row r="235" spans="13:13" x14ac:dyDescent="0.25">
      <c r="M235" s="46"/>
    </row>
    <row r="236" spans="13:13" x14ac:dyDescent="0.25">
      <c r="M236" s="46"/>
    </row>
    <row r="237" spans="13:13" x14ac:dyDescent="0.25">
      <c r="M237" s="46"/>
    </row>
    <row r="238" spans="13:13" x14ac:dyDescent="0.25">
      <c r="M238" s="46"/>
    </row>
    <row r="239" spans="13:13" x14ac:dyDescent="0.25">
      <c r="M239" s="46"/>
    </row>
    <row r="240" spans="13:13" x14ac:dyDescent="0.25">
      <c r="M240" s="46"/>
    </row>
    <row r="241" spans="13:13" x14ac:dyDescent="0.25">
      <c r="M241" s="46"/>
    </row>
    <row r="242" spans="13:13" x14ac:dyDescent="0.25">
      <c r="M242" s="46"/>
    </row>
    <row r="243" spans="13:13" x14ac:dyDescent="0.25">
      <c r="M243" s="46"/>
    </row>
    <row r="244" spans="13:13" x14ac:dyDescent="0.25">
      <c r="M244" s="46"/>
    </row>
    <row r="245" spans="13:13" x14ac:dyDescent="0.25">
      <c r="M245" s="46"/>
    </row>
    <row r="246" spans="13:13" x14ac:dyDescent="0.25">
      <c r="M246" s="46"/>
    </row>
    <row r="247" spans="13:13" x14ac:dyDescent="0.25">
      <c r="M247" s="46"/>
    </row>
    <row r="248" spans="13:13" x14ac:dyDescent="0.25">
      <c r="M248" s="46"/>
    </row>
    <row r="249" spans="13:13" x14ac:dyDescent="0.25">
      <c r="M249" s="46"/>
    </row>
    <row r="250" spans="13:13" x14ac:dyDescent="0.25">
      <c r="M250" s="46"/>
    </row>
    <row r="251" spans="13:13" x14ac:dyDescent="0.25">
      <c r="M251" s="46"/>
    </row>
    <row r="252" spans="13:13" x14ac:dyDescent="0.25">
      <c r="M252" s="46"/>
    </row>
    <row r="253" spans="13:13" x14ac:dyDescent="0.25">
      <c r="M253" s="46"/>
    </row>
    <row r="254" spans="13:13" x14ac:dyDescent="0.25">
      <c r="M254" s="46"/>
    </row>
    <row r="255" spans="13:13" x14ac:dyDescent="0.25">
      <c r="M255" s="46"/>
    </row>
    <row r="256" spans="13:13" x14ac:dyDescent="0.25">
      <c r="M256" s="46"/>
    </row>
    <row r="257" spans="13:13" x14ac:dyDescent="0.25">
      <c r="M257" s="46"/>
    </row>
    <row r="258" spans="13:13" x14ac:dyDescent="0.25">
      <c r="M258" s="46"/>
    </row>
    <row r="259" spans="13:13" x14ac:dyDescent="0.25">
      <c r="M259" s="46"/>
    </row>
    <row r="260" spans="13:13" x14ac:dyDescent="0.25">
      <c r="M260" s="46"/>
    </row>
    <row r="261" spans="13:13" x14ac:dyDescent="0.25">
      <c r="M261" s="46"/>
    </row>
    <row r="262" spans="13:13" x14ac:dyDescent="0.25">
      <c r="M262" s="46"/>
    </row>
    <row r="263" spans="13:13" x14ac:dyDescent="0.25">
      <c r="M263" s="46"/>
    </row>
    <row r="264" spans="13:13" x14ac:dyDescent="0.25">
      <c r="M264" s="46"/>
    </row>
    <row r="265" spans="13:13" x14ac:dyDescent="0.25">
      <c r="M265" s="46"/>
    </row>
    <row r="266" spans="13:13" x14ac:dyDescent="0.25">
      <c r="M266" s="46"/>
    </row>
    <row r="267" spans="13:13" x14ac:dyDescent="0.25">
      <c r="M267" s="46"/>
    </row>
    <row r="268" spans="13:13" x14ac:dyDescent="0.25">
      <c r="M268" s="46"/>
    </row>
    <row r="269" spans="13:13" x14ac:dyDescent="0.25">
      <c r="M269" s="46"/>
    </row>
    <row r="270" spans="13:13" x14ac:dyDescent="0.25">
      <c r="M270" s="46"/>
    </row>
    <row r="271" spans="13:13" x14ac:dyDescent="0.25">
      <c r="M271" s="46"/>
    </row>
    <row r="272" spans="13:13" x14ac:dyDescent="0.25">
      <c r="M272" s="46"/>
    </row>
    <row r="273" spans="13:13" x14ac:dyDescent="0.25">
      <c r="M273" s="46"/>
    </row>
    <row r="274" spans="13:13" x14ac:dyDescent="0.25">
      <c r="M274" s="46"/>
    </row>
    <row r="275" spans="13:13" x14ac:dyDescent="0.25">
      <c r="M275" s="46"/>
    </row>
    <row r="276" spans="13:13" x14ac:dyDescent="0.25">
      <c r="M276" s="46"/>
    </row>
    <row r="277" spans="13:13" x14ac:dyDescent="0.25">
      <c r="M277" s="46"/>
    </row>
    <row r="278" spans="13:13" x14ac:dyDescent="0.25">
      <c r="M278" s="46"/>
    </row>
    <row r="279" spans="13:13" x14ac:dyDescent="0.25">
      <c r="M279" s="46"/>
    </row>
    <row r="280" spans="13:13" x14ac:dyDescent="0.25">
      <c r="M280" s="46"/>
    </row>
    <row r="281" spans="13:13" x14ac:dyDescent="0.25">
      <c r="M281" s="46"/>
    </row>
    <row r="282" spans="13:13" x14ac:dyDescent="0.25">
      <c r="M282" s="46"/>
    </row>
    <row r="283" spans="13:13" x14ac:dyDescent="0.25">
      <c r="M283" s="46"/>
    </row>
    <row r="284" spans="13:13" x14ac:dyDescent="0.25">
      <c r="M284" s="46"/>
    </row>
    <row r="285" spans="13:13" x14ac:dyDescent="0.25">
      <c r="M285" s="46"/>
    </row>
    <row r="286" spans="13:13" x14ac:dyDescent="0.25">
      <c r="M286" s="46"/>
    </row>
    <row r="287" spans="13:13" x14ac:dyDescent="0.25">
      <c r="M287" s="46"/>
    </row>
    <row r="288" spans="13:13" x14ac:dyDescent="0.25">
      <c r="M288" s="46"/>
    </row>
    <row r="289" spans="13:13" x14ac:dyDescent="0.25">
      <c r="M289" s="46"/>
    </row>
    <row r="290" spans="13:13" x14ac:dyDescent="0.25">
      <c r="M290" s="46"/>
    </row>
    <row r="291" spans="13:13" x14ac:dyDescent="0.25">
      <c r="M291" s="46"/>
    </row>
    <row r="292" spans="13:13" x14ac:dyDescent="0.25">
      <c r="M292" s="46"/>
    </row>
    <row r="293" spans="13:13" x14ac:dyDescent="0.25">
      <c r="M293" s="46"/>
    </row>
    <row r="294" spans="13:13" x14ac:dyDescent="0.25">
      <c r="M294" s="46"/>
    </row>
    <row r="295" spans="13:13" x14ac:dyDescent="0.25">
      <c r="M295" s="46"/>
    </row>
    <row r="296" spans="13:13" x14ac:dyDescent="0.25">
      <c r="M296" s="46"/>
    </row>
    <row r="297" spans="13:13" x14ac:dyDescent="0.25">
      <c r="M297" s="46"/>
    </row>
    <row r="298" spans="13:13" x14ac:dyDescent="0.25">
      <c r="M298" s="46"/>
    </row>
    <row r="299" spans="13:13" x14ac:dyDescent="0.25">
      <c r="M299" s="46"/>
    </row>
    <row r="300" spans="13:13" x14ac:dyDescent="0.25">
      <c r="M300" s="46"/>
    </row>
    <row r="301" spans="13:13" x14ac:dyDescent="0.25">
      <c r="M301" s="46"/>
    </row>
    <row r="302" spans="13:13" x14ac:dyDescent="0.25">
      <c r="M302" s="46"/>
    </row>
    <row r="303" spans="13:13" x14ac:dyDescent="0.25">
      <c r="M303" s="46"/>
    </row>
    <row r="304" spans="13:13" x14ac:dyDescent="0.25">
      <c r="M304" s="46"/>
    </row>
    <row r="305" spans="13:13" x14ac:dyDescent="0.25">
      <c r="M305" s="46"/>
    </row>
    <row r="306" spans="13:13" x14ac:dyDescent="0.25">
      <c r="M306" s="46"/>
    </row>
    <row r="307" spans="13:13" x14ac:dyDescent="0.25">
      <c r="M307" s="46"/>
    </row>
    <row r="308" spans="13:13" x14ac:dyDescent="0.25">
      <c r="M308" s="46"/>
    </row>
    <row r="309" spans="13:13" x14ac:dyDescent="0.25">
      <c r="M309" s="46"/>
    </row>
    <row r="310" spans="13:13" x14ac:dyDescent="0.25">
      <c r="M310" s="46"/>
    </row>
    <row r="311" spans="13:13" x14ac:dyDescent="0.25">
      <c r="M311" s="46"/>
    </row>
    <row r="312" spans="13:13" x14ac:dyDescent="0.25">
      <c r="M312" s="46"/>
    </row>
    <row r="313" spans="13:13" x14ac:dyDescent="0.25">
      <c r="M313" s="46"/>
    </row>
    <row r="314" spans="13:13" x14ac:dyDescent="0.25">
      <c r="M314" s="46"/>
    </row>
    <row r="315" spans="13:13" x14ac:dyDescent="0.25">
      <c r="M315" s="46"/>
    </row>
    <row r="316" spans="13:13" x14ac:dyDescent="0.25">
      <c r="M316" s="46"/>
    </row>
    <row r="317" spans="13:13" x14ac:dyDescent="0.25">
      <c r="M317" s="46"/>
    </row>
    <row r="318" spans="13:13" x14ac:dyDescent="0.25">
      <c r="M318" s="46"/>
    </row>
    <row r="319" spans="13:13" x14ac:dyDescent="0.25">
      <c r="M319" s="46"/>
    </row>
    <row r="320" spans="13:13" x14ac:dyDescent="0.25">
      <c r="M320" s="46"/>
    </row>
    <row r="321" spans="13:13" x14ac:dyDescent="0.25">
      <c r="M321" s="46"/>
    </row>
    <row r="322" spans="13:13" x14ac:dyDescent="0.25">
      <c r="M322" s="46"/>
    </row>
    <row r="323" spans="13:13" x14ac:dyDescent="0.25">
      <c r="M323" s="46"/>
    </row>
    <row r="324" spans="13:13" x14ac:dyDescent="0.25">
      <c r="M324" s="46"/>
    </row>
    <row r="325" spans="13:13" x14ac:dyDescent="0.25">
      <c r="M325" s="46"/>
    </row>
    <row r="326" spans="13:13" x14ac:dyDescent="0.25">
      <c r="M326" s="46"/>
    </row>
    <row r="327" spans="13:13" x14ac:dyDescent="0.25">
      <c r="M327" s="46"/>
    </row>
    <row r="328" spans="13:13" x14ac:dyDescent="0.25">
      <c r="M328" s="46"/>
    </row>
    <row r="329" spans="13:13" x14ac:dyDescent="0.25">
      <c r="M329" s="46"/>
    </row>
    <row r="330" spans="13:13" x14ac:dyDescent="0.25">
      <c r="M330" s="46"/>
    </row>
    <row r="331" spans="13:13" x14ac:dyDescent="0.25">
      <c r="M331" s="46"/>
    </row>
    <row r="332" spans="13:13" x14ac:dyDescent="0.25">
      <c r="M332" s="46"/>
    </row>
    <row r="333" spans="13:13" x14ac:dyDescent="0.25">
      <c r="M333" s="46"/>
    </row>
    <row r="334" spans="13:13" x14ac:dyDescent="0.25">
      <c r="M334" s="46"/>
    </row>
    <row r="335" spans="13:13" x14ac:dyDescent="0.25">
      <c r="M335" s="46"/>
    </row>
    <row r="336" spans="13:13" x14ac:dyDescent="0.25">
      <c r="M336" s="46"/>
    </row>
    <row r="337" spans="13:13" x14ac:dyDescent="0.25">
      <c r="M337" s="46"/>
    </row>
    <row r="338" spans="13:13" x14ac:dyDescent="0.25">
      <c r="M338" s="46"/>
    </row>
    <row r="339" spans="13:13" x14ac:dyDescent="0.25">
      <c r="M339" s="46"/>
    </row>
    <row r="340" spans="13:13" x14ac:dyDescent="0.25">
      <c r="M340" s="46"/>
    </row>
    <row r="341" spans="13:13" x14ac:dyDescent="0.25">
      <c r="M341" s="46"/>
    </row>
    <row r="342" spans="13:13" x14ac:dyDescent="0.25">
      <c r="M342" s="46"/>
    </row>
    <row r="343" spans="13:13" x14ac:dyDescent="0.25">
      <c r="M343" s="46"/>
    </row>
    <row r="344" spans="13:13" x14ac:dyDescent="0.25">
      <c r="M344" s="46"/>
    </row>
    <row r="345" spans="13:13" x14ac:dyDescent="0.25">
      <c r="M345" s="46"/>
    </row>
    <row r="346" spans="13:13" x14ac:dyDescent="0.25">
      <c r="M346" s="46"/>
    </row>
    <row r="347" spans="13:13" x14ac:dyDescent="0.25">
      <c r="M347" s="46"/>
    </row>
    <row r="348" spans="13:13" x14ac:dyDescent="0.25">
      <c r="M348" s="46"/>
    </row>
    <row r="349" spans="13:13" x14ac:dyDescent="0.25">
      <c r="M349" s="46"/>
    </row>
    <row r="350" spans="13:13" x14ac:dyDescent="0.25">
      <c r="M350" s="46"/>
    </row>
    <row r="351" spans="13:13" x14ac:dyDescent="0.25">
      <c r="M351" s="46"/>
    </row>
    <row r="352" spans="13:13" x14ac:dyDescent="0.25">
      <c r="M352" s="46"/>
    </row>
    <row r="353" spans="13:13" x14ac:dyDescent="0.25">
      <c r="M353" s="46"/>
    </row>
    <row r="354" spans="13:13" x14ac:dyDescent="0.25">
      <c r="M354" s="46"/>
    </row>
    <row r="355" spans="13:13" x14ac:dyDescent="0.25">
      <c r="M355" s="46"/>
    </row>
    <row r="356" spans="13:13" x14ac:dyDescent="0.25">
      <c r="M356" s="46"/>
    </row>
    <row r="357" spans="13:13" x14ac:dyDescent="0.25">
      <c r="M357" s="46"/>
    </row>
    <row r="358" spans="13:13" x14ac:dyDescent="0.25">
      <c r="M358" s="46"/>
    </row>
    <row r="359" spans="13:13" x14ac:dyDescent="0.25">
      <c r="M359" s="46"/>
    </row>
    <row r="360" spans="13:13" x14ac:dyDescent="0.25">
      <c r="M360" s="46"/>
    </row>
    <row r="361" spans="13:13" x14ac:dyDescent="0.25">
      <c r="M361" s="46"/>
    </row>
    <row r="362" spans="13:13" x14ac:dyDescent="0.25">
      <c r="M362" s="46"/>
    </row>
    <row r="363" spans="13:13" x14ac:dyDescent="0.25">
      <c r="M363" s="46"/>
    </row>
    <row r="364" spans="13:13" x14ac:dyDescent="0.25">
      <c r="M364" s="46"/>
    </row>
    <row r="365" spans="13:13" x14ac:dyDescent="0.25">
      <c r="M365" s="46"/>
    </row>
    <row r="366" spans="13:13" x14ac:dyDescent="0.25">
      <c r="M366" s="46"/>
    </row>
    <row r="367" spans="13:13" x14ac:dyDescent="0.25">
      <c r="M367" s="46"/>
    </row>
    <row r="368" spans="13:13" x14ac:dyDescent="0.25">
      <c r="M368" s="46"/>
    </row>
    <row r="369" spans="13:13" x14ac:dyDescent="0.25">
      <c r="M369" s="46"/>
    </row>
    <row r="370" spans="13:13" x14ac:dyDescent="0.25">
      <c r="M370" s="46"/>
    </row>
    <row r="371" spans="13:13" x14ac:dyDescent="0.25">
      <c r="M371" s="46"/>
    </row>
    <row r="372" spans="13:13" x14ac:dyDescent="0.25">
      <c r="M372" s="46"/>
    </row>
    <row r="373" spans="13:13" x14ac:dyDescent="0.25">
      <c r="M373" s="46"/>
    </row>
    <row r="374" spans="13:13" x14ac:dyDescent="0.25">
      <c r="M374" s="46"/>
    </row>
    <row r="375" spans="13:13" x14ac:dyDescent="0.25">
      <c r="M375" s="46"/>
    </row>
    <row r="376" spans="13:13" x14ac:dyDescent="0.25">
      <c r="M376" s="46"/>
    </row>
    <row r="377" spans="13:13" x14ac:dyDescent="0.25">
      <c r="M377" s="46"/>
    </row>
    <row r="378" spans="13:13" x14ac:dyDescent="0.25">
      <c r="M378" s="46"/>
    </row>
    <row r="379" spans="13:13" x14ac:dyDescent="0.25">
      <c r="M379" s="46"/>
    </row>
    <row r="380" spans="13:13" x14ac:dyDescent="0.25">
      <c r="M380" s="46"/>
    </row>
    <row r="381" spans="13:13" x14ac:dyDescent="0.25">
      <c r="M381" s="46"/>
    </row>
    <row r="382" spans="13:13" x14ac:dyDescent="0.25">
      <c r="M382" s="46"/>
    </row>
    <row r="383" spans="13:13" x14ac:dyDescent="0.25">
      <c r="M383" s="46"/>
    </row>
    <row r="384" spans="13:13" x14ac:dyDescent="0.25">
      <c r="M384" s="46"/>
    </row>
    <row r="385" spans="13:13" x14ac:dyDescent="0.25">
      <c r="M385" s="46"/>
    </row>
    <row r="386" spans="13:13" x14ac:dyDescent="0.25">
      <c r="M386" s="46"/>
    </row>
    <row r="387" spans="13:13" x14ac:dyDescent="0.25">
      <c r="M387" s="46"/>
    </row>
    <row r="388" spans="13:13" x14ac:dyDescent="0.25">
      <c r="M388" s="46"/>
    </row>
    <row r="389" spans="13:13" x14ac:dyDescent="0.25">
      <c r="M389" s="46"/>
    </row>
    <row r="390" spans="13:13" x14ac:dyDescent="0.25">
      <c r="M390" s="46"/>
    </row>
    <row r="391" spans="13:13" x14ac:dyDescent="0.25">
      <c r="M391" s="46"/>
    </row>
    <row r="392" spans="13:13" x14ac:dyDescent="0.25">
      <c r="M392" s="46"/>
    </row>
    <row r="393" spans="13:13" x14ac:dyDescent="0.25">
      <c r="M393" s="46"/>
    </row>
    <row r="394" spans="13:13" x14ac:dyDescent="0.25">
      <c r="M394" s="46"/>
    </row>
    <row r="395" spans="13:13" x14ac:dyDescent="0.25">
      <c r="M395" s="46"/>
    </row>
    <row r="396" spans="13:13" x14ac:dyDescent="0.25">
      <c r="M396" s="46"/>
    </row>
    <row r="397" spans="13:13" x14ac:dyDescent="0.25">
      <c r="M397" s="46"/>
    </row>
    <row r="398" spans="13:13" x14ac:dyDescent="0.25">
      <c r="M398" s="46"/>
    </row>
    <row r="399" spans="13:13" x14ac:dyDescent="0.25">
      <c r="M399" s="46"/>
    </row>
    <row r="400" spans="13:13" x14ac:dyDescent="0.25">
      <c r="M400" s="46"/>
    </row>
    <row r="401" spans="13:13" x14ac:dyDescent="0.25">
      <c r="M401" s="46"/>
    </row>
    <row r="402" spans="13:13" x14ac:dyDescent="0.25">
      <c r="M402" s="46"/>
    </row>
    <row r="403" spans="13:13" x14ac:dyDescent="0.25">
      <c r="M403" s="46"/>
    </row>
    <row r="404" spans="13:13" x14ac:dyDescent="0.25">
      <c r="M404" s="46"/>
    </row>
    <row r="405" spans="13:13" x14ac:dyDescent="0.25">
      <c r="M405" s="46"/>
    </row>
    <row r="406" spans="13:13" x14ac:dyDescent="0.25">
      <c r="M406" s="46"/>
    </row>
    <row r="407" spans="13:13" x14ac:dyDescent="0.25">
      <c r="M407" s="46"/>
    </row>
    <row r="408" spans="13:13" x14ac:dyDescent="0.25">
      <c r="M408" s="46"/>
    </row>
    <row r="409" spans="13:13" x14ac:dyDescent="0.25">
      <c r="M409" s="46"/>
    </row>
    <row r="410" spans="13:13" x14ac:dyDescent="0.25">
      <c r="M410" s="46"/>
    </row>
    <row r="411" spans="13:13" x14ac:dyDescent="0.25">
      <c r="M411" s="46"/>
    </row>
    <row r="412" spans="13:13" x14ac:dyDescent="0.25">
      <c r="M412" s="46"/>
    </row>
    <row r="413" spans="13:13" x14ac:dyDescent="0.25">
      <c r="M413" s="46"/>
    </row>
    <row r="414" spans="13:13" x14ac:dyDescent="0.25">
      <c r="M414" s="46"/>
    </row>
    <row r="415" spans="13:13" x14ac:dyDescent="0.25">
      <c r="M415" s="46"/>
    </row>
    <row r="416" spans="13:13" x14ac:dyDescent="0.25">
      <c r="M416" s="46"/>
    </row>
    <row r="417" spans="13:13" x14ac:dyDescent="0.25">
      <c r="M417" s="46"/>
    </row>
    <row r="418" spans="13:13" x14ac:dyDescent="0.25">
      <c r="M418" s="46"/>
    </row>
    <row r="419" spans="13:13" x14ac:dyDescent="0.25">
      <c r="M419" s="47"/>
    </row>
    <row r="420" spans="13:13" x14ac:dyDescent="0.25">
      <c r="M420" s="47"/>
    </row>
    <row r="421" spans="13:13" x14ac:dyDescent="0.25">
      <c r="M421" s="47"/>
    </row>
    <row r="422" spans="13:13" x14ac:dyDescent="0.25">
      <c r="M422" s="47"/>
    </row>
    <row r="423" spans="13:13" x14ac:dyDescent="0.25">
      <c r="M423" s="47"/>
    </row>
    <row r="424" spans="13:13" x14ac:dyDescent="0.25">
      <c r="M424" s="47"/>
    </row>
    <row r="425" spans="13:13" x14ac:dyDescent="0.25">
      <c r="M425" s="47"/>
    </row>
    <row r="426" spans="13:13" x14ac:dyDescent="0.25">
      <c r="M426" s="47"/>
    </row>
    <row r="427" spans="13:13" x14ac:dyDescent="0.25">
      <c r="M427" s="47"/>
    </row>
    <row r="428" spans="13:13" x14ac:dyDescent="0.25">
      <c r="M428" s="47"/>
    </row>
    <row r="429" spans="13:13" x14ac:dyDescent="0.25">
      <c r="M429" s="47"/>
    </row>
    <row r="430" spans="13:13" x14ac:dyDescent="0.25">
      <c r="M430" s="47"/>
    </row>
    <row r="431" spans="13:13" x14ac:dyDescent="0.25">
      <c r="M431" s="47"/>
    </row>
    <row r="432" spans="13:13" x14ac:dyDescent="0.25">
      <c r="M432" s="47"/>
    </row>
    <row r="433" spans="13:13" x14ac:dyDescent="0.25">
      <c r="M433" s="47"/>
    </row>
    <row r="434" spans="13:13" x14ac:dyDescent="0.25">
      <c r="M434" s="47"/>
    </row>
    <row r="435" spans="13:13" x14ac:dyDescent="0.25">
      <c r="M435" s="47"/>
    </row>
    <row r="436" spans="13:13" x14ac:dyDescent="0.25">
      <c r="M436" s="47"/>
    </row>
    <row r="437" spans="13:13" x14ac:dyDescent="0.25">
      <c r="M437" s="47"/>
    </row>
    <row r="438" spans="13:13" x14ac:dyDescent="0.25">
      <c r="M438" s="47"/>
    </row>
    <row r="439" spans="13:13" x14ac:dyDescent="0.25">
      <c r="M439" s="47"/>
    </row>
    <row r="440" spans="13:13" x14ac:dyDescent="0.25">
      <c r="M440" s="47"/>
    </row>
    <row r="441" spans="13:13" x14ac:dyDescent="0.25">
      <c r="M441" s="47"/>
    </row>
    <row r="442" spans="13:13" x14ac:dyDescent="0.25">
      <c r="M442" s="47"/>
    </row>
    <row r="443" spans="13:13" x14ac:dyDescent="0.25">
      <c r="M443" s="47"/>
    </row>
    <row r="444" spans="13:13" x14ac:dyDescent="0.25">
      <c r="M444" s="47"/>
    </row>
    <row r="445" spans="13:13" x14ac:dyDescent="0.25">
      <c r="M445" s="47"/>
    </row>
    <row r="446" spans="13:13" x14ac:dyDescent="0.25">
      <c r="M446" s="47"/>
    </row>
    <row r="447" spans="13:13" x14ac:dyDescent="0.25">
      <c r="M447" s="47"/>
    </row>
    <row r="448" spans="13:13" x14ac:dyDescent="0.25">
      <c r="M448" s="47"/>
    </row>
    <row r="449" spans="13:13" x14ac:dyDescent="0.25">
      <c r="M449" s="47"/>
    </row>
    <row r="450" spans="13:13" x14ac:dyDescent="0.25">
      <c r="M450" s="47"/>
    </row>
    <row r="451" spans="13:13" x14ac:dyDescent="0.25">
      <c r="M451" s="47"/>
    </row>
    <row r="452" spans="13:13" x14ac:dyDescent="0.25">
      <c r="M452" s="47"/>
    </row>
    <row r="453" spans="13:13" x14ac:dyDescent="0.25">
      <c r="M453" s="47"/>
    </row>
    <row r="454" spans="13:13" x14ac:dyDescent="0.25">
      <c r="M454" s="47"/>
    </row>
    <row r="455" spans="13:13" x14ac:dyDescent="0.25">
      <c r="M455" s="47"/>
    </row>
    <row r="456" spans="13:13" x14ac:dyDescent="0.25">
      <c r="M456" s="47"/>
    </row>
    <row r="457" spans="13:13" x14ac:dyDescent="0.25">
      <c r="M457" s="47"/>
    </row>
    <row r="458" spans="13:13" x14ac:dyDescent="0.25">
      <c r="M458" s="47"/>
    </row>
    <row r="459" spans="13:13" x14ac:dyDescent="0.25">
      <c r="M459" s="47"/>
    </row>
    <row r="460" spans="13:13" x14ac:dyDescent="0.25">
      <c r="M460" s="47"/>
    </row>
    <row r="461" spans="13:13" x14ac:dyDescent="0.25">
      <c r="M461" s="47"/>
    </row>
    <row r="462" spans="13:13" x14ac:dyDescent="0.25">
      <c r="M462" s="47"/>
    </row>
    <row r="463" spans="13:13" x14ac:dyDescent="0.25">
      <c r="M463" s="47"/>
    </row>
    <row r="464" spans="13:13" x14ac:dyDescent="0.25">
      <c r="M464" s="47"/>
    </row>
    <row r="465" spans="13:13" x14ac:dyDescent="0.25">
      <c r="M465" s="47"/>
    </row>
    <row r="466" spans="13:13" x14ac:dyDescent="0.25">
      <c r="M466" s="47"/>
    </row>
    <row r="467" spans="13:13" x14ac:dyDescent="0.25">
      <c r="M467" s="47"/>
    </row>
    <row r="468" spans="13:13" x14ac:dyDescent="0.25">
      <c r="M468" s="47"/>
    </row>
    <row r="469" spans="13:13" x14ac:dyDescent="0.25">
      <c r="M469" s="47"/>
    </row>
    <row r="470" spans="13:13" x14ac:dyDescent="0.25">
      <c r="M470" s="47"/>
    </row>
    <row r="471" spans="13:13" x14ac:dyDescent="0.25">
      <c r="M471" s="47"/>
    </row>
    <row r="472" spans="13:13" x14ac:dyDescent="0.25">
      <c r="M472" s="47"/>
    </row>
    <row r="473" spans="13:13" x14ac:dyDescent="0.25">
      <c r="M473" s="47"/>
    </row>
    <row r="474" spans="13:13" x14ac:dyDescent="0.25">
      <c r="M474" s="47"/>
    </row>
    <row r="475" spans="13:13" x14ac:dyDescent="0.25">
      <c r="M475" s="47"/>
    </row>
    <row r="476" spans="13:13" x14ac:dyDescent="0.25">
      <c r="M476" s="47"/>
    </row>
    <row r="477" spans="13:13" x14ac:dyDescent="0.25">
      <c r="M477" s="47"/>
    </row>
    <row r="478" spans="13:13" x14ac:dyDescent="0.25">
      <c r="M478" s="47"/>
    </row>
    <row r="479" spans="13:13" x14ac:dyDescent="0.25">
      <c r="M479" s="47"/>
    </row>
    <row r="480" spans="13:13" x14ac:dyDescent="0.25">
      <c r="M480" s="47"/>
    </row>
    <row r="481" spans="13:13" x14ac:dyDescent="0.25">
      <c r="M481" s="47"/>
    </row>
    <row r="482" spans="13:13" x14ac:dyDescent="0.25">
      <c r="M482" s="47"/>
    </row>
    <row r="483" spans="13:13" x14ac:dyDescent="0.25">
      <c r="M483" s="47"/>
    </row>
    <row r="484" spans="13:13" x14ac:dyDescent="0.25">
      <c r="M484" s="47"/>
    </row>
    <row r="485" spans="13:13" x14ac:dyDescent="0.25">
      <c r="M485" s="47"/>
    </row>
    <row r="486" spans="13:13" x14ac:dyDescent="0.25">
      <c r="M486" s="47"/>
    </row>
    <row r="487" spans="13:13" x14ac:dyDescent="0.25">
      <c r="M487" s="47"/>
    </row>
    <row r="488" spans="13:13" x14ac:dyDescent="0.25">
      <c r="M488" s="47"/>
    </row>
    <row r="489" spans="13:13" x14ac:dyDescent="0.25">
      <c r="M489" s="47"/>
    </row>
    <row r="490" spans="13:13" x14ac:dyDescent="0.25">
      <c r="M490" s="47"/>
    </row>
    <row r="491" spans="13:13" x14ac:dyDescent="0.25">
      <c r="M491" s="47"/>
    </row>
    <row r="492" spans="13:13" x14ac:dyDescent="0.25">
      <c r="M492" s="47"/>
    </row>
    <row r="493" spans="13:13" x14ac:dyDescent="0.25">
      <c r="M493" s="47"/>
    </row>
    <row r="494" spans="13:13" x14ac:dyDescent="0.25">
      <c r="M494" s="47"/>
    </row>
    <row r="495" spans="13:13" x14ac:dyDescent="0.25">
      <c r="M495" s="47"/>
    </row>
    <row r="496" spans="13:13" x14ac:dyDescent="0.25">
      <c r="M496" s="47"/>
    </row>
    <row r="497" spans="13:13" x14ac:dyDescent="0.25">
      <c r="M497" s="47"/>
    </row>
    <row r="498" spans="13:13" x14ac:dyDescent="0.25">
      <c r="M498" s="47"/>
    </row>
    <row r="499" spans="13:13" x14ac:dyDescent="0.25">
      <c r="M499" s="47"/>
    </row>
    <row r="500" spans="13:13" x14ac:dyDescent="0.25">
      <c r="M500" s="47"/>
    </row>
    <row r="501" spans="13:13" x14ac:dyDescent="0.25">
      <c r="M501" s="47"/>
    </row>
    <row r="502" spans="13:13" x14ac:dyDescent="0.25">
      <c r="M502" s="47"/>
    </row>
    <row r="503" spans="13:13" x14ac:dyDescent="0.25">
      <c r="M503" s="47"/>
    </row>
    <row r="504" spans="13:13" x14ac:dyDescent="0.25">
      <c r="M504" s="47"/>
    </row>
    <row r="505" spans="13:13" x14ac:dyDescent="0.25">
      <c r="M505" s="47"/>
    </row>
    <row r="506" spans="13:13" x14ac:dyDescent="0.25">
      <c r="M506" s="47"/>
    </row>
    <row r="507" spans="13:13" x14ac:dyDescent="0.25">
      <c r="M507" s="47"/>
    </row>
    <row r="508" spans="13:13" x14ac:dyDescent="0.25">
      <c r="M508" s="47"/>
    </row>
    <row r="509" spans="13:13" x14ac:dyDescent="0.25">
      <c r="M509" s="47"/>
    </row>
    <row r="510" spans="13:13" x14ac:dyDescent="0.25">
      <c r="M510" s="47"/>
    </row>
    <row r="511" spans="13:13" x14ac:dyDescent="0.25">
      <c r="M511" s="47"/>
    </row>
    <row r="512" spans="13:13" x14ac:dyDescent="0.25">
      <c r="M512" s="47"/>
    </row>
    <row r="513" spans="13:13" x14ac:dyDescent="0.25">
      <c r="M513" s="47"/>
    </row>
    <row r="514" spans="13:13" x14ac:dyDescent="0.25">
      <c r="M514" s="47"/>
    </row>
    <row r="515" spans="13:13" x14ac:dyDescent="0.25">
      <c r="M515" s="47"/>
    </row>
    <row r="516" spans="13:13" x14ac:dyDescent="0.25">
      <c r="M516" s="47"/>
    </row>
    <row r="517" spans="13:13" x14ac:dyDescent="0.25">
      <c r="M517" s="47"/>
    </row>
    <row r="518" spans="13:13" x14ac:dyDescent="0.25">
      <c r="M518" s="47"/>
    </row>
    <row r="519" spans="13:13" x14ac:dyDescent="0.25">
      <c r="M519" s="47"/>
    </row>
    <row r="520" spans="13:13" x14ac:dyDescent="0.25">
      <c r="M520" s="47"/>
    </row>
    <row r="521" spans="13:13" x14ac:dyDescent="0.25">
      <c r="M521" s="47"/>
    </row>
    <row r="522" spans="13:13" x14ac:dyDescent="0.25">
      <c r="M522" s="47"/>
    </row>
    <row r="523" spans="13:13" x14ac:dyDescent="0.25">
      <c r="M523" s="47"/>
    </row>
    <row r="524" spans="13:13" x14ac:dyDescent="0.25">
      <c r="M524" s="47"/>
    </row>
    <row r="525" spans="13:13" x14ac:dyDescent="0.25">
      <c r="M525" s="47"/>
    </row>
    <row r="526" spans="13:13" x14ac:dyDescent="0.25">
      <c r="M526" s="47"/>
    </row>
    <row r="527" spans="13:13" x14ac:dyDescent="0.25">
      <c r="M527" s="47"/>
    </row>
    <row r="528" spans="13:13" x14ac:dyDescent="0.25">
      <c r="M528" s="47"/>
    </row>
    <row r="529" spans="13:13" x14ac:dyDescent="0.25">
      <c r="M529" s="47"/>
    </row>
    <row r="530" spans="13:13" x14ac:dyDescent="0.25">
      <c r="M530" s="47"/>
    </row>
    <row r="531" spans="13:13" x14ac:dyDescent="0.25">
      <c r="M531" s="47"/>
    </row>
    <row r="532" spans="13:13" x14ac:dyDescent="0.25">
      <c r="M532" s="47"/>
    </row>
    <row r="533" spans="13:13" x14ac:dyDescent="0.25">
      <c r="M533" s="47"/>
    </row>
    <row r="534" spans="13:13" x14ac:dyDescent="0.25">
      <c r="M534" s="47"/>
    </row>
    <row r="535" spans="13:13" x14ac:dyDescent="0.25">
      <c r="M535" s="47"/>
    </row>
    <row r="536" spans="13:13" x14ac:dyDescent="0.25">
      <c r="M536" s="47"/>
    </row>
    <row r="537" spans="13:13" x14ac:dyDescent="0.25">
      <c r="M537" s="47"/>
    </row>
    <row r="538" spans="13:13" x14ac:dyDescent="0.25">
      <c r="M538" s="47"/>
    </row>
    <row r="539" spans="13:13" x14ac:dyDescent="0.25">
      <c r="M539" s="47"/>
    </row>
    <row r="540" spans="13:13" x14ac:dyDescent="0.25">
      <c r="M540" s="47"/>
    </row>
    <row r="541" spans="13:13" x14ac:dyDescent="0.25">
      <c r="M541" s="47"/>
    </row>
    <row r="542" spans="13:13" x14ac:dyDescent="0.25">
      <c r="M542" s="47"/>
    </row>
    <row r="543" spans="13:13" x14ac:dyDescent="0.25">
      <c r="M543" s="47"/>
    </row>
    <row r="544" spans="13:13" x14ac:dyDescent="0.25">
      <c r="M544" s="47"/>
    </row>
    <row r="545" spans="13:13" x14ac:dyDescent="0.25">
      <c r="M545" s="47"/>
    </row>
    <row r="546" spans="13:13" x14ac:dyDescent="0.25">
      <c r="M546" s="47"/>
    </row>
    <row r="547" spans="13:13" x14ac:dyDescent="0.25">
      <c r="M547" s="47"/>
    </row>
    <row r="548" spans="13:13" x14ac:dyDescent="0.25">
      <c r="M548" s="47"/>
    </row>
    <row r="549" spans="13:13" x14ac:dyDescent="0.25">
      <c r="M549" s="47"/>
    </row>
    <row r="550" spans="13:13" x14ac:dyDescent="0.25">
      <c r="M550" s="47"/>
    </row>
    <row r="551" spans="13:13" x14ac:dyDescent="0.25">
      <c r="M551" s="47"/>
    </row>
    <row r="552" spans="13:13" x14ac:dyDescent="0.25">
      <c r="M552" s="47"/>
    </row>
    <row r="553" spans="13:13" x14ac:dyDescent="0.25">
      <c r="M553" s="47"/>
    </row>
    <row r="554" spans="13:13" x14ac:dyDescent="0.25">
      <c r="M554" s="47"/>
    </row>
    <row r="555" spans="13:13" x14ac:dyDescent="0.25">
      <c r="M555" s="47"/>
    </row>
    <row r="556" spans="13:13" x14ac:dyDescent="0.25">
      <c r="M556" s="47"/>
    </row>
    <row r="557" spans="13:13" x14ac:dyDescent="0.25">
      <c r="M557" s="47"/>
    </row>
    <row r="558" spans="13:13" x14ac:dyDescent="0.25">
      <c r="M558" s="47"/>
    </row>
    <row r="559" spans="13:13" x14ac:dyDescent="0.25">
      <c r="M559" s="47"/>
    </row>
    <row r="560" spans="13:13" x14ac:dyDescent="0.25">
      <c r="M560" s="47"/>
    </row>
    <row r="561" spans="13:13" x14ac:dyDescent="0.25">
      <c r="M561" s="47"/>
    </row>
    <row r="562" spans="13:13" x14ac:dyDescent="0.25">
      <c r="M562" s="47"/>
    </row>
    <row r="563" spans="13:13" x14ac:dyDescent="0.25">
      <c r="M563" s="47"/>
    </row>
    <row r="564" spans="13:13" x14ac:dyDescent="0.25">
      <c r="M564" s="47"/>
    </row>
    <row r="565" spans="13:13" x14ac:dyDescent="0.25">
      <c r="M565" s="47"/>
    </row>
    <row r="566" spans="13:13" x14ac:dyDescent="0.25">
      <c r="M566" s="47"/>
    </row>
    <row r="567" spans="13:13" x14ac:dyDescent="0.25">
      <c r="M567" s="47"/>
    </row>
    <row r="568" spans="13:13" x14ac:dyDescent="0.25">
      <c r="M568" s="47"/>
    </row>
    <row r="569" spans="13:13" x14ac:dyDescent="0.25">
      <c r="M569" s="47"/>
    </row>
    <row r="570" spans="13:13" x14ac:dyDescent="0.25">
      <c r="M570" s="47"/>
    </row>
    <row r="571" spans="13:13" x14ac:dyDescent="0.25">
      <c r="M571" s="47"/>
    </row>
    <row r="572" spans="13:13" x14ac:dyDescent="0.25">
      <c r="M572" s="47"/>
    </row>
    <row r="573" spans="13:13" x14ac:dyDescent="0.25">
      <c r="M573" s="47"/>
    </row>
    <row r="574" spans="13:13" x14ac:dyDescent="0.25">
      <c r="M574" s="47"/>
    </row>
    <row r="575" spans="13:13" x14ac:dyDescent="0.25">
      <c r="M575" s="47"/>
    </row>
    <row r="576" spans="13:13" x14ac:dyDescent="0.25">
      <c r="M576" s="47"/>
    </row>
    <row r="577" spans="13:13" x14ac:dyDescent="0.25">
      <c r="M577" s="47"/>
    </row>
    <row r="578" spans="13:13" x14ac:dyDescent="0.25">
      <c r="M578" s="47"/>
    </row>
    <row r="579" spans="13:13" x14ac:dyDescent="0.25">
      <c r="M579" s="47"/>
    </row>
    <row r="580" spans="13:13" x14ac:dyDescent="0.25">
      <c r="M580" s="47"/>
    </row>
    <row r="581" spans="13:13" x14ac:dyDescent="0.25">
      <c r="M581" s="47"/>
    </row>
    <row r="582" spans="13:13" x14ac:dyDescent="0.25">
      <c r="M582" s="47"/>
    </row>
    <row r="583" spans="13:13" x14ac:dyDescent="0.25">
      <c r="M583" s="47"/>
    </row>
    <row r="584" spans="13:13" x14ac:dyDescent="0.25">
      <c r="M584" s="47"/>
    </row>
    <row r="585" spans="13:13" x14ac:dyDescent="0.25">
      <c r="M585" s="47"/>
    </row>
    <row r="586" spans="13:13" x14ac:dyDescent="0.25">
      <c r="M586" s="47"/>
    </row>
    <row r="587" spans="13:13" x14ac:dyDescent="0.25">
      <c r="M587" s="47"/>
    </row>
    <row r="588" spans="13:13" x14ac:dyDescent="0.25">
      <c r="M588" s="47"/>
    </row>
    <row r="589" spans="13:13" x14ac:dyDescent="0.25">
      <c r="M589" s="47"/>
    </row>
    <row r="590" spans="13:13" x14ac:dyDescent="0.25">
      <c r="M590" s="47"/>
    </row>
    <row r="591" spans="13:13" x14ac:dyDescent="0.25">
      <c r="M591" s="47"/>
    </row>
  </sheetData>
  <mergeCells count="12">
    <mergeCell ref="A4:K4"/>
    <mergeCell ref="K2:K3"/>
    <mergeCell ref="B1:J1"/>
    <mergeCell ref="J2:J3"/>
    <mergeCell ref="I2:I3"/>
    <mergeCell ref="H2:H3"/>
    <mergeCell ref="B2:B3"/>
    <mergeCell ref="G2:G3"/>
    <mergeCell ref="F2:F3"/>
    <mergeCell ref="E2:E3"/>
    <mergeCell ref="D2:D3"/>
    <mergeCell ref="C2:C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0" workbookViewId="0">
      <selection activeCell="U10" sqref="U10"/>
    </sheetView>
  </sheetViews>
  <sheetFormatPr defaultRowHeight="14.4" x14ac:dyDescent="0.3"/>
  <sheetData/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Q11" sqref="Q11"/>
    </sheetView>
  </sheetViews>
  <sheetFormatPr defaultRowHeight="14.4" x14ac:dyDescent="0.3"/>
  <sheetData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C1" zoomScale="76" zoomScaleNormal="76" workbookViewId="0">
      <selection activeCell="AB29" sqref="A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B1" workbookViewId="0">
      <selection activeCell="T17" sqref="T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Charts</vt:lpstr>
      </vt:variant>
      <vt:variant>
        <vt:i4>8</vt:i4>
      </vt:variant>
    </vt:vector>
  </HeadingPairs>
  <TitlesOfParts>
    <vt:vector size="24" baseType="lpstr">
      <vt:lpstr>Chain</vt:lpstr>
      <vt:lpstr>Regions</vt:lpstr>
      <vt:lpstr>Graph data Regions</vt:lpstr>
      <vt:lpstr>GRAPH DATA CHAIN 2026</vt:lpstr>
      <vt:lpstr>GRAPH DATA CHAIN 2025</vt:lpstr>
      <vt:lpstr>CHECKERS 2025</vt:lpstr>
      <vt:lpstr>CHECKERS HYPER 2025</vt:lpstr>
      <vt:lpstr>PNPFAM 2025</vt:lpstr>
      <vt:lpstr>PNP HYPER 2025</vt:lpstr>
      <vt:lpstr>PNPSM 2025</vt:lpstr>
      <vt:lpstr>SHOPRITE 2025</vt:lpstr>
      <vt:lpstr>SPAR 2025</vt:lpstr>
      <vt:lpstr>SUPERSPAR 2025</vt:lpstr>
      <vt:lpstr>WOOLWORTHS 2025</vt:lpstr>
      <vt:lpstr>WOOLWORTHS 2026</vt:lpstr>
      <vt:lpstr>Sheet2</vt:lpstr>
      <vt:lpstr>CHECKERS 2026</vt:lpstr>
      <vt:lpstr>Check Hyper 2026</vt:lpstr>
      <vt:lpstr>PnP Fam 2026</vt:lpstr>
      <vt:lpstr>PnP Hyper 2026</vt:lpstr>
      <vt:lpstr>PnP SM 2026</vt:lpstr>
      <vt:lpstr>Shoprite 2026</vt:lpstr>
      <vt:lpstr>Spar 2026</vt:lpstr>
      <vt:lpstr>Super Spar 2026</vt:lpstr>
    </vt:vector>
  </TitlesOfParts>
  <Company>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 Spies</dc:creator>
  <cp:lastModifiedBy>Jan Brits</cp:lastModifiedBy>
  <cp:lastPrinted>2018-05-08T11:03:44Z</cp:lastPrinted>
  <dcterms:created xsi:type="dcterms:W3CDTF">2012-08-07T12:03:27Z</dcterms:created>
  <dcterms:modified xsi:type="dcterms:W3CDTF">2026-02-05T05:45:25Z</dcterms:modified>
</cp:coreProperties>
</file>